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hosp.sharepoint.com/leverandorutvikling/Operativt_arbeid/Lørenskog kommune/EPJ/Anskaffelse/"/>
    </mc:Choice>
  </mc:AlternateContent>
  <xr:revisionPtr revIDLastSave="0" documentId="8_{C761B27B-A115-4758-93E2-70E25CAF168B}" xr6:coauthVersionLast="47" xr6:coauthVersionMax="47" xr10:uidLastSave="{00000000-0000-0000-0000-000000000000}"/>
  <bookViews>
    <workbookView xWindow="-120" yWindow="-120" windowWidth="29040" windowHeight="15840" activeTab="3" xr2:uid="{00000000-000D-0000-FFFF-FFFF00000000}"/>
  </bookViews>
  <sheets>
    <sheet name="Veiledning - prismatrise" sheetId="1" r:id="rId1"/>
    <sheet name="Implementering" sheetId="5" r:id="rId2"/>
    <sheet name="Opplæring" sheetId="11" r:id="rId3"/>
    <sheet name="Timepris, konsulenttjenester" sheetId="4" r:id="rId4"/>
    <sheet name="Tjenesteavgift" sheetId="6" r:id="rId5"/>
    <sheet name="Opsjoner" sheetId="8" r:id="rId6"/>
    <sheet name="Avgift avslutning" sheetId="13" r:id="rId7"/>
    <sheet name="Modell totalkostnad" sheetId="12"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7" i="12" l="1"/>
  <c r="E56" i="12"/>
  <c r="E60" i="12"/>
  <c r="D45" i="12"/>
  <c r="E45" i="12" s="1"/>
  <c r="D46" i="12"/>
  <c r="E46" i="12" s="1"/>
  <c r="D47" i="12"/>
  <c r="E47" i="12" s="1"/>
  <c r="D48" i="12"/>
  <c r="E48" i="12" s="1"/>
  <c r="D49" i="12"/>
  <c r="E49" i="12" s="1"/>
  <c r="D50" i="12"/>
  <c r="E50" i="12" s="1"/>
  <c r="D51" i="12"/>
  <c r="E51" i="12" s="1"/>
  <c r="D52" i="12"/>
  <c r="E52" i="12" s="1"/>
  <c r="D53" i="12"/>
  <c r="E53" i="12" s="1"/>
  <c r="D54" i="12"/>
  <c r="E54" i="12" s="1"/>
  <c r="D55" i="12"/>
  <c r="E55" i="12" s="1"/>
  <c r="D56" i="12"/>
  <c r="D57" i="12"/>
  <c r="E57" i="12" s="1"/>
  <c r="D58" i="12"/>
  <c r="E58" i="12" s="1"/>
  <c r="D59" i="12"/>
  <c r="E59" i="12" s="1"/>
  <c r="D60" i="12"/>
  <c r="D61" i="12"/>
  <c r="E61" i="12" s="1"/>
  <c r="D62" i="12"/>
  <c r="E62" i="12" s="1"/>
  <c r="D63" i="12"/>
  <c r="E63" i="12" s="1"/>
  <c r="D64" i="12"/>
  <c r="E64" i="12" s="1"/>
  <c r="D65" i="12"/>
  <c r="E65" i="12" s="1"/>
  <c r="D66" i="12"/>
  <c r="E66" i="12" s="1"/>
  <c r="D67" i="12"/>
  <c r="E67" i="12" s="1"/>
  <c r="E6" i="11"/>
  <c r="E7" i="11"/>
  <c r="E8" i="11"/>
  <c r="E9" i="11"/>
  <c r="E10" i="11"/>
  <c r="E11" i="11"/>
  <c r="D17" i="12"/>
  <c r="E17" i="12" s="1"/>
  <c r="D71" i="12"/>
  <c r="E71" i="12" s="1"/>
  <c r="D72" i="12"/>
  <c r="E72" i="12" s="1"/>
  <c r="D73" i="12"/>
  <c r="E73" i="12" s="1"/>
  <c r="D70" i="12"/>
  <c r="E70" i="12" s="1"/>
  <c r="D11" i="12"/>
  <c r="E11" i="12" s="1"/>
  <c r="D12" i="12"/>
  <c r="E12" i="12" s="1"/>
  <c r="D7" i="12"/>
  <c r="E7" i="12" s="1"/>
  <c r="D8" i="12"/>
  <c r="E8" i="12" s="1"/>
  <c r="D9" i="12"/>
  <c r="E9" i="12" s="1"/>
  <c r="D10" i="12"/>
  <c r="E10" i="12" s="1"/>
  <c r="D6" i="12"/>
  <c r="D79" i="12"/>
  <c r="E79" i="12" s="1"/>
  <c r="D80" i="12"/>
  <c r="E80" i="12" s="1"/>
  <c r="D81" i="12"/>
  <c r="E81" i="12" s="1"/>
  <c r="D82" i="12"/>
  <c r="E82" i="12" s="1"/>
  <c r="D83" i="12"/>
  <c r="E83" i="12" s="1"/>
  <c r="D84" i="12"/>
  <c r="E84" i="12" s="1"/>
  <c r="D78" i="12"/>
  <c r="E78" i="12" s="1"/>
  <c r="D26" i="12"/>
  <c r="E26" i="12" s="1"/>
  <c r="D27" i="12"/>
  <c r="E27" i="12" s="1"/>
  <c r="D25" i="12"/>
  <c r="E25" i="12" s="1"/>
  <c r="D33" i="12"/>
  <c r="E33" i="12" s="1"/>
  <c r="D34" i="12"/>
  <c r="E34" i="12" s="1"/>
  <c r="D35" i="12"/>
  <c r="E35" i="12" s="1"/>
  <c r="D36" i="12"/>
  <c r="E36" i="12" s="1"/>
  <c r="D37" i="12"/>
  <c r="E37" i="12" s="1"/>
  <c r="D38" i="12"/>
  <c r="E38" i="12" s="1"/>
  <c r="D40" i="12"/>
  <c r="E40" i="12" s="1"/>
  <c r="D41" i="12"/>
  <c r="E41" i="12" s="1"/>
  <c r="D42" i="12"/>
  <c r="E42" i="12" s="1"/>
  <c r="D43" i="12"/>
  <c r="E43" i="12" s="1"/>
  <c r="D44" i="12"/>
  <c r="E44" i="12" s="1"/>
  <c r="D32" i="12"/>
  <c r="E32" i="12" s="1"/>
  <c r="E4" i="11"/>
  <c r="E5" i="11"/>
  <c r="E3" i="11"/>
  <c r="D14" i="12"/>
  <c r="D15" i="12"/>
  <c r="E14" i="12" l="1"/>
  <c r="E15" i="12"/>
  <c r="E6" i="12"/>
</calcChain>
</file>

<file path=xl/sharedStrings.xml><?xml version="1.0" encoding="utf-8"?>
<sst xmlns="http://schemas.openxmlformats.org/spreadsheetml/2006/main" count="414" uniqueCount="332">
  <si>
    <t>Veiledning til prisskjema</t>
  </si>
  <si>
    <t>1.0</t>
  </si>
  <si>
    <t>Beskrivelse</t>
  </si>
  <si>
    <t>1.1</t>
  </si>
  <si>
    <t>&lt;Spesifiser kostnad&gt;</t>
  </si>
  <si>
    <t>1.2</t>
  </si>
  <si>
    <t>1.3</t>
  </si>
  <si>
    <t>1.4</t>
  </si>
  <si>
    <t>1.5</t>
  </si>
  <si>
    <t>1.6</t>
  </si>
  <si>
    <t>1.7</t>
  </si>
  <si>
    <t>1.8</t>
  </si>
  <si>
    <t>1.9</t>
  </si>
  <si>
    <t>1.10</t>
  </si>
  <si>
    <t>Timepris, konsulenttjenester</t>
  </si>
  <si>
    <t>3.0</t>
  </si>
  <si>
    <t xml:space="preserve">Timepris konsulenttjenester </t>
  </si>
  <si>
    <t>3.1</t>
  </si>
  <si>
    <t>Kategori A, erfaring &lt; 5 år</t>
  </si>
  <si>
    <t>3.2</t>
  </si>
  <si>
    <t>Kategori B, erfaring 5 - 8 år</t>
  </si>
  <si>
    <t>3.3</t>
  </si>
  <si>
    <t>Kategori C, erfaring &gt; 8 år</t>
  </si>
  <si>
    <t>2.0</t>
  </si>
  <si>
    <t xml:space="preserve">Beskrivelse </t>
  </si>
  <si>
    <t>2.1</t>
  </si>
  <si>
    <t>2.2</t>
  </si>
  <si>
    <t>2.3</t>
  </si>
  <si>
    <t>2.4</t>
  </si>
  <si>
    <t>2.5</t>
  </si>
  <si>
    <t>2.6</t>
  </si>
  <si>
    <t>2.7</t>
  </si>
  <si>
    <t>6.0</t>
  </si>
  <si>
    <t>6.1</t>
  </si>
  <si>
    <t>6.2</t>
  </si>
  <si>
    <t>6.3</t>
  </si>
  <si>
    <t>6.4</t>
  </si>
  <si>
    <t>6.5</t>
  </si>
  <si>
    <t>6.6</t>
  </si>
  <si>
    <t>6.7</t>
  </si>
  <si>
    <t>6.8</t>
  </si>
  <si>
    <t>6.9</t>
  </si>
  <si>
    <t>6.10</t>
  </si>
  <si>
    <t>6.11</t>
  </si>
  <si>
    <t>7.0</t>
  </si>
  <si>
    <t>7.1</t>
  </si>
  <si>
    <t>7.2</t>
  </si>
  <si>
    <t>7.3</t>
  </si>
  <si>
    <t>7.4</t>
  </si>
  <si>
    <t>7.5</t>
  </si>
  <si>
    <t>7.6</t>
  </si>
  <si>
    <t>7.7</t>
  </si>
  <si>
    <t>7.8</t>
  </si>
  <si>
    <t>7.9</t>
  </si>
  <si>
    <t>7.10</t>
  </si>
  <si>
    <t>7.11</t>
  </si>
  <si>
    <t>Antall dager</t>
  </si>
  <si>
    <t xml:space="preserve">Tjenesteavgift for &lt;ModulA&gt; </t>
  </si>
  <si>
    <t xml:space="preserve">Tjenesteavgift for &lt;ModulB&gt; </t>
  </si>
  <si>
    <t xml:space="preserve">Tjenesteavgift for &lt;ModulC&gt; </t>
  </si>
  <si>
    <t xml:space="preserve">Tjenesteavgift for &lt;ModulD&gt; </t>
  </si>
  <si>
    <t xml:space="preserve">Tjenesteavgift for &lt;ModulE&gt; </t>
  </si>
  <si>
    <t xml:space="preserve">Tjenesteavgift for &lt;ModulF&gt; </t>
  </si>
  <si>
    <t xml:space="preserve">Tjenesteavgift for &lt;ModulG&gt; </t>
  </si>
  <si>
    <t>Opsjoner</t>
  </si>
  <si>
    <t>Fastpris pr dag</t>
  </si>
  <si>
    <t>Antall</t>
  </si>
  <si>
    <t>Enhetspris</t>
  </si>
  <si>
    <t>Antall måneder</t>
  </si>
  <si>
    <t>Pris pr måned</t>
  </si>
  <si>
    <t>8.0</t>
  </si>
  <si>
    <t>8.1</t>
  </si>
  <si>
    <t>8.2</t>
  </si>
  <si>
    <t>8.3</t>
  </si>
  <si>
    <t>Modell for evaluering av totalkostnad</t>
  </si>
  <si>
    <t>SSA-L, Bilag 6, Vedlegg 1.</t>
  </si>
  <si>
    <t>Etableringsavgift, integrasjoner, etc.</t>
  </si>
  <si>
    <t>Modell for totalkostnad etablering</t>
  </si>
  <si>
    <t>Modell for totalkostnad konsulenttjenester (ikke-kravsatte tilpasninger og tjenester)</t>
  </si>
  <si>
    <t>Etableringsavgift for &lt;integrasjon X&gt;</t>
  </si>
  <si>
    <t>Etableringsavgift for &lt;integrasjon Y&gt;</t>
  </si>
  <si>
    <t>Totalkostnad for bistand fra konsulent Kategori A, erfaring &lt; 5 år</t>
  </si>
  <si>
    <t>Totalkostnad for bistand fra konsulent Kategori B, erfaring 5 - 8 år</t>
  </si>
  <si>
    <t>Totalkostnad for bistand fra konsulent Kategori C, erfaring &gt; 8 år</t>
  </si>
  <si>
    <t>Totalkostnad som brukes til å evaluere kostnad i tildelingskriterium</t>
  </si>
  <si>
    <t>Avgift ved avslutning av avtalen</t>
  </si>
  <si>
    <t>Avslutningsavgift for &lt;ModulA&gt; inkludert migrering til ny leverandør</t>
  </si>
  <si>
    <t>4.0</t>
  </si>
  <si>
    <t>4.1</t>
  </si>
  <si>
    <t>4.2</t>
  </si>
  <si>
    <t>4.3</t>
  </si>
  <si>
    <t>4.4</t>
  </si>
  <si>
    <t>4.5</t>
  </si>
  <si>
    <t>4.6</t>
  </si>
  <si>
    <t>4.7</t>
  </si>
  <si>
    <t>4.8</t>
  </si>
  <si>
    <t>4.9</t>
  </si>
  <si>
    <t>5.0</t>
  </si>
  <si>
    <t>5.1</t>
  </si>
  <si>
    <t>5.2</t>
  </si>
  <si>
    <t>5.3</t>
  </si>
  <si>
    <t>5.4</t>
  </si>
  <si>
    <t>5.5</t>
  </si>
  <si>
    <t>Modell for totalkostnad for avslutning av avtalen</t>
  </si>
  <si>
    <t>8.4</t>
  </si>
  <si>
    <t>8.5</t>
  </si>
  <si>
    <t>8.6</t>
  </si>
  <si>
    <t>8.7</t>
  </si>
  <si>
    <t>10.0</t>
  </si>
  <si>
    <t>10.1</t>
  </si>
  <si>
    <t>10.2</t>
  </si>
  <si>
    <t>10.3</t>
  </si>
  <si>
    <t>11.0</t>
  </si>
  <si>
    <t>11.1</t>
  </si>
  <si>
    <t>11.2</t>
  </si>
  <si>
    <t>11.3</t>
  </si>
  <si>
    <t>11.4</t>
  </si>
  <si>
    <t>11.5</t>
  </si>
  <si>
    <t>11.6</t>
  </si>
  <si>
    <t>11.7</t>
  </si>
  <si>
    <t>Avslutningsavgift for &lt;ModulB&gt; inkludert migrering til ny leverandør</t>
  </si>
  <si>
    <t>Avslutningsavgift for &lt;ModulC&gt; inkludert migrering til ny leverandør</t>
  </si>
  <si>
    <t>Avslutningsavgift for &lt;ModulD&gt; inkludert migrering til ny leverandør</t>
  </si>
  <si>
    <t>Avslutningsavgift for &lt;ModulE&gt; inkludert migrering til ny leverandør</t>
  </si>
  <si>
    <t>5.6</t>
  </si>
  <si>
    <t>5.7</t>
  </si>
  <si>
    <t>Avslutningsavgift for &lt;ModulF&gt; inkludert migrering til ny leverandør</t>
  </si>
  <si>
    <t>Avslutningsavgift for &lt;ModulG&gt; inkludert migrering til ny leverandør</t>
  </si>
  <si>
    <t xml:space="preserve">Etableringsavgift for &lt;ModulA&gt; </t>
  </si>
  <si>
    <t xml:space="preserve">Etableringsavgift for &lt;ModulB&gt; </t>
  </si>
  <si>
    <t xml:space="preserve">Etableringsavgift for &lt;ModulC&gt; </t>
  </si>
  <si>
    <t xml:space="preserve">Etableringsavgift for &lt;ModulD&gt; </t>
  </si>
  <si>
    <t xml:space="preserve">Etableringsavgift for &lt;ModulE&gt; </t>
  </si>
  <si>
    <t>Totalkostnad Avslutningsavgift &lt;ModulA&gt;</t>
  </si>
  <si>
    <t>Totalkostnad Avslutningsavgift &lt;ModulB&gt;</t>
  </si>
  <si>
    <t>Totalkostnad Avslutningsavgift &lt;ModulC&gt;</t>
  </si>
  <si>
    <t>Totalkostnad Avslutningsavgift &lt;ModulD&gt;</t>
  </si>
  <si>
    <t>Totalkostnad Avslutningsavgift &lt;ModulE&gt;</t>
  </si>
  <si>
    <t>Totalkostnad Avslutningsavgift &lt;ModulF&gt;</t>
  </si>
  <si>
    <t>Totalkostnad Avslutningsavgift &lt;ModulG&gt;</t>
  </si>
  <si>
    <t xml:space="preserve">Etableringsavgift for &lt;ModulF&gt; </t>
  </si>
  <si>
    <t xml:space="preserve">Etableringsavgift for &lt;ModulG&gt; </t>
  </si>
  <si>
    <t>Tjenesteavgift/månedlig kostnad</t>
  </si>
  <si>
    <t>Tjenesteavgift for integrasjon mot Visma Enterprise HRM og Økonomi</t>
  </si>
  <si>
    <t>1.11</t>
  </si>
  <si>
    <t>8.11</t>
  </si>
  <si>
    <t>8.12</t>
  </si>
  <si>
    <t>8.13</t>
  </si>
  <si>
    <t>1.12</t>
  </si>
  <si>
    <t>1.13</t>
  </si>
  <si>
    <t>11.8</t>
  </si>
  <si>
    <t>11.9</t>
  </si>
  <si>
    <t>11.10</t>
  </si>
  <si>
    <t>11.11</t>
  </si>
  <si>
    <t>11.12</t>
  </si>
  <si>
    <t>11.13</t>
  </si>
  <si>
    <t>11.14</t>
  </si>
  <si>
    <t>11.15</t>
  </si>
  <si>
    <t>11.16</t>
  </si>
  <si>
    <t>12.0</t>
  </si>
  <si>
    <t>12.1</t>
  </si>
  <si>
    <t>12.2</t>
  </si>
  <si>
    <t>12.3</t>
  </si>
  <si>
    <t>12.4</t>
  </si>
  <si>
    <t>12.5</t>
  </si>
  <si>
    <t>12.6</t>
  </si>
  <si>
    <t>12.7</t>
  </si>
  <si>
    <t>20% av Månedlig kostnad for opsjon</t>
  </si>
  <si>
    <t>Antall konsulenter</t>
  </si>
  <si>
    <t>Timepris, eksl. MVA</t>
  </si>
  <si>
    <t>Pris (per måned eksl. MVA)</t>
  </si>
  <si>
    <t>Fastpris (eksl. MVA)</t>
  </si>
  <si>
    <t>Fastpris (per måned eksl. MVA)</t>
  </si>
  <si>
    <t>Total fastpris (eksl. MVA)</t>
  </si>
  <si>
    <t>Totalpris (eksl. MVA)</t>
  </si>
  <si>
    <t>Prosjektledelse</t>
  </si>
  <si>
    <t>Testing og dokumentasjon</t>
  </si>
  <si>
    <t xml:space="preserve">Implementasjon/installasjon for &lt;ModulA&gt; </t>
  </si>
  <si>
    <t xml:space="preserve">Implementasjon/installasjon for &lt;ModulB&gt; </t>
  </si>
  <si>
    <t xml:space="preserve">Implementasjon/installasjon for &lt;ModulC&gt; </t>
  </si>
  <si>
    <t xml:space="preserve">Implementasjon/installasjon for &lt;ModulD&gt; </t>
  </si>
  <si>
    <t xml:space="preserve">Implementasjon/installasjon for &lt;ModulE&gt; </t>
  </si>
  <si>
    <t xml:space="preserve">Implementasjon/installasjon for &lt;ModulF&gt; </t>
  </si>
  <si>
    <t xml:space="preserve">Implementasjon/installasjon for &lt;ModulG&gt; </t>
  </si>
  <si>
    <t>Integrasjon mot Visma Enterprise HRM og Økonomi</t>
  </si>
  <si>
    <t>1.14</t>
  </si>
  <si>
    <t>1.15</t>
  </si>
  <si>
    <t>1.16</t>
  </si>
  <si>
    <t xml:space="preserve">Konfigurasjon </t>
  </si>
  <si>
    <t>Månedlig tjenesteavgift</t>
  </si>
  <si>
    <t>Modell for totalkostnad tjenesteavgift/månedlig kostnad (4 år)</t>
  </si>
  <si>
    <t>1.17</t>
  </si>
  <si>
    <t>Integrasjon mot Reseptformidleren/e-resept</t>
  </si>
  <si>
    <t>Integrasjon mot Digital arkivkjerne, Documaster</t>
  </si>
  <si>
    <t>Integrasjon mot Kjernejournal</t>
  </si>
  <si>
    <t>Integrasjon mot DigiHelsestesjon</t>
  </si>
  <si>
    <t>Integrasjon mot PLO-meldinger</t>
  </si>
  <si>
    <t>1.18</t>
  </si>
  <si>
    <t>1.19</t>
  </si>
  <si>
    <t>1.20</t>
  </si>
  <si>
    <t>1.21</t>
  </si>
  <si>
    <t>1.22</t>
  </si>
  <si>
    <t>1.23</t>
  </si>
  <si>
    <t>1.24</t>
  </si>
  <si>
    <t>1.25</t>
  </si>
  <si>
    <t>1.26</t>
  </si>
  <si>
    <t>Integrasjon mot DIPS meldingsformidler</t>
  </si>
  <si>
    <t>Integrasjon mot Pesientens legemiddelliste</t>
  </si>
  <si>
    <t>Integrasjon mot Felleskatalogen</t>
  </si>
  <si>
    <t>Integrasjon mot KPR</t>
  </si>
  <si>
    <t>Integrasjon mot Folkeregistret</t>
  </si>
  <si>
    <t>Integrasjon mot HelseID</t>
  </si>
  <si>
    <t>Integrasjon mot Nasjonalt vaksinasjonsregister SYSVAK</t>
  </si>
  <si>
    <t>Integrasjon mot Nasjonalt register for bivirkninger BIVAK</t>
  </si>
  <si>
    <t>Integrasjon mot Felles nasjonale løsninger fra KS</t>
  </si>
  <si>
    <t>Integrasjon mot SSB</t>
  </si>
  <si>
    <t>Integrasjon mot Sentral Forskrivningsmodul</t>
  </si>
  <si>
    <t>Integrasjon mot Sentral Forsyningsmodul</t>
  </si>
  <si>
    <t>Integrasjon mot Elektronisk meldingsutveksler</t>
  </si>
  <si>
    <t>Integrasjon mot VAR Healtcare</t>
  </si>
  <si>
    <t>Integrasjon mot Persontjenesten</t>
  </si>
  <si>
    <t>Integrasjon mot KS FIKS plattformen for skatte- og inntektsopplysninger</t>
  </si>
  <si>
    <t>Integrasjon mot FIKS smittestopp</t>
  </si>
  <si>
    <t>Integrasjon mot Digitalt ledsagerbevis</t>
  </si>
  <si>
    <t>Integrasjon mot HELFO</t>
  </si>
  <si>
    <t>1.27</t>
  </si>
  <si>
    <t>1.28</t>
  </si>
  <si>
    <t>1.29</t>
  </si>
  <si>
    <t>1.30</t>
  </si>
  <si>
    <t>1.31</t>
  </si>
  <si>
    <t>1.32</t>
  </si>
  <si>
    <t>1.33</t>
  </si>
  <si>
    <t>1.34</t>
  </si>
  <si>
    <t>1.35</t>
  </si>
  <si>
    <t>1.36</t>
  </si>
  <si>
    <t>1.37</t>
  </si>
  <si>
    <t>1.38</t>
  </si>
  <si>
    <t>1.39</t>
  </si>
  <si>
    <t>Opplæring i forbindelse med implementering</t>
  </si>
  <si>
    <t>Implementering</t>
  </si>
  <si>
    <t>Opplæring i avtaleperioden</t>
  </si>
  <si>
    <t>Fastpris for opplæring av superbrukere</t>
  </si>
  <si>
    <t>Fastpris for opplæring av systemforvaltere</t>
  </si>
  <si>
    <t>Fastpris for opplæring av systemadministrator</t>
  </si>
  <si>
    <t>Fastpris for opplæring av merkantilt ansatte</t>
  </si>
  <si>
    <t>Fastpris for opplæring av saksbehandlere</t>
  </si>
  <si>
    <t>Fastpris for opplæring av helsepersonell</t>
  </si>
  <si>
    <t>Fastpris for opplæring av ledere</t>
  </si>
  <si>
    <t>Fastpris for opplæring av andre tjenesteytere</t>
  </si>
  <si>
    <t xml:space="preserve">Fastpris for e-læring </t>
  </si>
  <si>
    <t>2.8</t>
  </si>
  <si>
    <t>2.9</t>
  </si>
  <si>
    <t>Integrasjon mot Imatis</t>
  </si>
  <si>
    <t>Integrasjon mot VKP</t>
  </si>
  <si>
    <t>Integrasjon mot ressursstyringsverktøy (i anskaffelse, blir informert om i forhandlinger)</t>
  </si>
  <si>
    <t>Fastpris for minimum konvertering av data fra Visma Profil og CGM (inkl. datavask og testkonvertering)</t>
  </si>
  <si>
    <t>1.40</t>
  </si>
  <si>
    <t>1.41</t>
  </si>
  <si>
    <t>1.42</t>
  </si>
  <si>
    <t>Fastpris for konvertering av data fra Visma Profil</t>
  </si>
  <si>
    <t>11.17</t>
  </si>
  <si>
    <t>11.18</t>
  </si>
  <si>
    <t>11.19</t>
  </si>
  <si>
    <t>11.20</t>
  </si>
  <si>
    <t>11.21</t>
  </si>
  <si>
    <t>11.22</t>
  </si>
  <si>
    <t>11.23</t>
  </si>
  <si>
    <t>11.24</t>
  </si>
  <si>
    <t>11.25</t>
  </si>
  <si>
    <t>11.26</t>
  </si>
  <si>
    <t>11.27</t>
  </si>
  <si>
    <t>11.28</t>
  </si>
  <si>
    <t>11.29</t>
  </si>
  <si>
    <t>11.30</t>
  </si>
  <si>
    <t>11.31</t>
  </si>
  <si>
    <t>11.32</t>
  </si>
  <si>
    <t>11.33</t>
  </si>
  <si>
    <t>11.34</t>
  </si>
  <si>
    <t>11.35</t>
  </si>
  <si>
    <t>Tjenesteavgift for integrasjon mot Reseptformidleren/e-resept</t>
  </si>
  <si>
    <t>Tjenesteavgift for integrasjon mot Digital arkivkjerne, Documaster</t>
  </si>
  <si>
    <t>Tjenesteavgift for integrasjon mot Kjernejournal</t>
  </si>
  <si>
    <t>Tjenesteavgift for integrasjon mot DigiHelsestesjon</t>
  </si>
  <si>
    <t>Tjenesteavgift for integrasjon mot PLO-meldinger</t>
  </si>
  <si>
    <t>Tjenesteavgift for integrasjon mot DIPS meldingsformidler</t>
  </si>
  <si>
    <t>Tjenesteavgift for integrasjon mot Pesientens legemiddelliste</t>
  </si>
  <si>
    <t>Tjenesteavgift for integrasjon mot Felleskatalogen</t>
  </si>
  <si>
    <t>Tjenesteavgift for integrasjon mot KPR</t>
  </si>
  <si>
    <t>Tjenesteavgift for integrasjon mot Folkeregistret</t>
  </si>
  <si>
    <t>Tjenesteavgift for integrasjon mot HelseID</t>
  </si>
  <si>
    <t>Tjenesteavgift for integrasjon mot Nasjonalt vaksinasjonsregister SYSVAK</t>
  </si>
  <si>
    <t>Tjenesteavgift for integrasjon mot Nasjonalt register for bivirkninger BIVAK</t>
  </si>
  <si>
    <t>Tjenesteavgift for integrasjon mot Felles nasjonale løsninger fra KS</t>
  </si>
  <si>
    <t>Tjenesteavgift for integrasjon mot SSB</t>
  </si>
  <si>
    <t>Tjenesteavgift for integrasjon mot Sentral Forskrivningsmodul</t>
  </si>
  <si>
    <t>Tjenesteavgift for integrasjon mot Sentral Forsyningsmodul</t>
  </si>
  <si>
    <t>Tjenesteavgift for integrasjon mot Elektronisk meldingsutveksler</t>
  </si>
  <si>
    <t>Tjenesteavgift for integrasjon mot VAR Healtcare</t>
  </si>
  <si>
    <t>Tjenesteavgift for integrasjon mot Persontjenesten</t>
  </si>
  <si>
    <t>Tjenesteavgift for integrasjon mot KS FIKS plattformen for skatte- og inntektsopplysninger</t>
  </si>
  <si>
    <t>Tjenesteavgift for integrasjon mot FIKS smittestopp</t>
  </si>
  <si>
    <t>Tjenesteavgift for integrasjon mot Digitalt ledsagerbevis</t>
  </si>
  <si>
    <t>Tjenesteavgift for integrasjon mot HELFO</t>
  </si>
  <si>
    <t>Tjenesteavgift for integrasjon mot Imatis</t>
  </si>
  <si>
    <t>Tjenesteavgift for integrasjon mot VKP</t>
  </si>
  <si>
    <t>Tjenesteavgift for integrasjon mot ressursstyringsverktøy (i anskaffelse, blir informert om i forhandlinger)</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</si>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</sst>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b/>
      <sz val="11"/>
      <color rgb="FF000000"/>
      <name val="Calibri"/>
    </font>
    <font>
      <sz val="11"/>
      <color rgb="FF000000"/>
      <name val="Calibri"/>
      <family val="2"/>
    </font>
    <font>
      <sz val="11"/>
      <color theme="0"/>
      <name val="Calibri"/>
      <family val="2"/>
    </font>
    <font>
      <sz val="26"/>
      <color theme="0"/>
      <name val="Calibri"/>
      <family val="2"/>
    </font>
    <font>
      <sz val="26"/>
      <color theme="0"/>
      <name val="Cambria"/>
      <family val="1"/>
    </font>
    <font>
      <b/>
      <sz val="11"/>
      <name val="Calibri"/>
      <family val="2"/>
    </font>
    <font>
      <sz val="11"/>
      <name val="Calibri"/>
      <family val="2"/>
    </font>
    <font>
      <sz val="20"/>
      <color theme="0"/>
      <name val="Cambria"/>
      <family val="1"/>
    </font>
    <font>
      <sz val="8"/>
      <name val="Calibri"/>
    </font>
    <font>
      <b/>
      <sz val="16"/>
      <name val="Calibri"/>
      <family val="2"/>
    </font>
    <font>
      <b/>
      <sz val="12"/>
      <color theme="0"/>
      <name val="Cambria"/>
      <family val="1"/>
    </font>
    <font>
      <sz val="11"/>
      <color rgb="FFFF0000"/>
      <name val="Calibri"/>
      <family val="2"/>
    </font>
    <font>
      <b/>
      <sz val="11"/>
      <color rgb="FF000000"/>
      <name val="Calibri"/>
      <family val="2"/>
    </font>
  </fonts>
  <fills count="6">
    <fill>
      <patternFill patternType="none"/>
    </fill>
    <fill>
      <patternFill patternType="gray125"/>
    </fill>
    <fill>
      <patternFill patternType="solid">
        <fgColor rgb="FFF2F2F2"/>
        <bgColor rgb="FFF2F2F2"/>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39997558519241921"/>
        <bgColor rgb="FF4F81BD"/>
      </patternFill>
    </fill>
  </fills>
  <borders count="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0" fillId="0" borderId="2" xfId="0" applyBorder="1" applyAlignment="1">
      <alignment vertical="top" wrapText="1"/>
    </xf>
    <xf numFmtId="0" fontId="0" fillId="0" borderId="3" xfId="0" applyBorder="1" applyAlignment="1">
      <alignment vertical="top" wrapText="1"/>
    </xf>
    <xf numFmtId="0" fontId="0" fillId="2" borderId="7" xfId="0" applyFill="1" applyBorder="1" applyAlignment="1">
      <alignment vertical="top" wrapText="1"/>
    </xf>
    <xf numFmtId="0" fontId="0" fillId="0" borderId="8" xfId="0" applyBorder="1" applyAlignment="1">
      <alignment vertical="top" wrapText="1"/>
    </xf>
    <xf numFmtId="0" fontId="1" fillId="0" borderId="0" xfId="0" applyFont="1" applyAlignment="1">
      <alignment horizontal="right" vertical="top" wrapText="1"/>
    </xf>
    <xf numFmtId="0" fontId="0" fillId="0" borderId="0" xfId="0" applyAlignment="1">
      <alignment horizontal="left"/>
    </xf>
    <xf numFmtId="0" fontId="2" fillId="0" borderId="0" xfId="0" applyFont="1"/>
    <xf numFmtId="49" fontId="0" fillId="0" borderId="0" xfId="0" applyNumberFormat="1"/>
    <xf numFmtId="49" fontId="2" fillId="0" borderId="0" xfId="0" applyNumberFormat="1" applyFont="1"/>
    <xf numFmtId="49" fontId="4" fillId="4" borderId="0" xfId="0" applyNumberFormat="1" applyFont="1" applyFill="1"/>
    <xf numFmtId="0" fontId="4" fillId="4" borderId="0" xfId="0" applyFont="1" applyFill="1"/>
    <xf numFmtId="0" fontId="3" fillId="4" borderId="0" xfId="0" applyFont="1" applyFill="1"/>
    <xf numFmtId="0" fontId="5" fillId="4" borderId="0" xfId="0" applyFont="1" applyFill="1"/>
    <xf numFmtId="0" fontId="5" fillId="4" borderId="0" xfId="0" applyFont="1" applyFill="1" applyAlignment="1">
      <alignment vertical="top"/>
    </xf>
    <xf numFmtId="0" fontId="4" fillId="4" borderId="0" xfId="0" applyFont="1" applyFill="1" applyAlignment="1">
      <alignment vertical="top"/>
    </xf>
    <xf numFmtId="0" fontId="6" fillId="5" borderId="6" xfId="0" applyFont="1" applyFill="1" applyBorder="1" applyAlignment="1">
      <alignment vertical="top" wrapText="1"/>
    </xf>
    <xf numFmtId="49" fontId="6" fillId="3" borderId="0" xfId="0" applyNumberFormat="1" applyFont="1" applyFill="1"/>
    <xf numFmtId="0" fontId="6" fillId="3" borderId="0" xfId="0" applyFont="1" applyFill="1"/>
    <xf numFmtId="0" fontId="8" fillId="4" borderId="0" xfId="0" applyFont="1" applyFill="1" applyAlignment="1">
      <alignment vertical="top"/>
    </xf>
    <xf numFmtId="0" fontId="4" fillId="4" borderId="0" xfId="0" applyFont="1" applyFill="1" applyAlignment="1">
      <alignment wrapText="1"/>
    </xf>
    <xf numFmtId="49" fontId="7" fillId="0" borderId="0" xfId="0" applyNumberFormat="1" applyFont="1"/>
    <xf numFmtId="0" fontId="7" fillId="0" borderId="0" xfId="0" applyFont="1"/>
    <xf numFmtId="0" fontId="2" fillId="2" borderId="7"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10" fillId="0" borderId="0" xfId="0" applyFont="1"/>
    <xf numFmtId="0" fontId="6" fillId="5" borderId="1" xfId="0" applyFont="1" applyFill="1" applyBorder="1" applyAlignment="1">
      <alignment vertical="top" wrapText="1"/>
    </xf>
    <xf numFmtId="0" fontId="11" fillId="4" borderId="0" xfId="0" applyFont="1" applyFill="1" applyAlignment="1">
      <alignment vertical="top"/>
    </xf>
    <xf numFmtId="0" fontId="12" fillId="0" borderId="0" xfId="0" applyFont="1" applyAlignment="1">
      <alignment vertical="top"/>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44450</xdr:colOff>
      <xdr:row>2</xdr:row>
      <xdr:rowOff>152398</xdr:rowOff>
    </xdr:from>
    <xdr:to>
      <xdr:col>7</xdr:col>
      <xdr:colOff>723900</xdr:colOff>
      <xdr:row>26</xdr:row>
      <xdr:rowOff>31749</xdr:rowOff>
    </xdr:to>
    <xdr:sp macro="" textlink="">
      <xdr:nvSpPr>
        <xdr:cNvPr id="11" name="Shape 3">
          <a:extLst>
            <a:ext uri="{FF2B5EF4-FFF2-40B4-BE49-F238E27FC236}">
              <a16:creationId xmlns:a16="http://schemas.microsoft.com/office/drawing/2014/main" id="{00000000-0008-0000-0000-000003000000}"/>
            </a:ext>
          </a:extLst>
        </xdr:cNvPr>
        <xdr:cNvSpPr txBox="1"/>
      </xdr:nvSpPr>
      <xdr:spPr>
        <a:xfrm>
          <a:off x="44450" y="787398"/>
          <a:ext cx="6280150" cy="4146551"/>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1100">
              <a:solidFill>
                <a:schemeClr val="dk1"/>
              </a:solidFill>
              <a:latin typeface="Calibri"/>
              <a:ea typeface="Calibri"/>
              <a:cs typeface="Calibri"/>
              <a:sym typeface="Calibri"/>
            </a:rPr>
            <a:t>Dette dokumentet er "</a:t>
          </a:r>
          <a:r>
            <a:rPr lang="en-US" sz="1100" b="0" i="0">
              <a:solidFill>
                <a:schemeClr val="dk1"/>
              </a:solidFill>
              <a:latin typeface="Calibri"/>
              <a:ea typeface="Calibri"/>
              <a:cs typeface="Calibri"/>
              <a:sym typeface="Calibri"/>
            </a:rPr>
            <a:t>Vedlegg 1 til , bilag 6", og skal omhandle alle kostnader til </a:t>
          </a:r>
          <a:r>
            <a:rPr lang="en-US" sz="1100">
              <a:solidFill>
                <a:schemeClr val="dk1"/>
              </a:solidFill>
              <a:latin typeface="Calibri"/>
              <a:ea typeface="Calibri"/>
              <a:cs typeface="Calibri"/>
              <a:sym typeface="Calibri"/>
            </a:rPr>
            <a:t>anskaffelse av - og løpende kostnader til - Elektronisk</a:t>
          </a:r>
          <a:r>
            <a:rPr lang="en-US" sz="1100" baseline="0">
              <a:solidFill>
                <a:schemeClr val="dk1"/>
              </a:solidFill>
              <a:latin typeface="Calibri"/>
              <a:ea typeface="Calibri"/>
              <a:cs typeface="Calibri"/>
              <a:sym typeface="Calibri"/>
            </a:rPr>
            <a:t> pasientjournal løsning </a:t>
          </a:r>
          <a:r>
            <a:rPr lang="en-US" sz="1100">
              <a:solidFill>
                <a:schemeClr val="dk1"/>
              </a:solidFill>
              <a:latin typeface="Calibri"/>
              <a:ea typeface="Calibri"/>
              <a:cs typeface="Calibri"/>
              <a:sym typeface="Calibri"/>
            </a:rPr>
            <a:t>- </a:t>
          </a:r>
          <a:r>
            <a:rPr lang="en-US" sz="1100" b="0" i="0">
              <a:solidFill>
                <a:schemeClr val="dk1"/>
              </a:solidFill>
              <a:latin typeface="Calibri"/>
              <a:ea typeface="Calibri"/>
              <a:cs typeface="Calibri"/>
              <a:sym typeface="Calibri"/>
            </a:rPr>
            <a:t>både hva som inngår i en standard</a:t>
          </a:r>
          <a:r>
            <a:rPr lang="en-US" sz="1100">
              <a:solidFill>
                <a:schemeClr val="dk1"/>
              </a:solidFill>
              <a:latin typeface="Calibri"/>
              <a:ea typeface="Calibri"/>
              <a:cs typeface="Calibri"/>
              <a:sym typeface="Calibri"/>
            </a:rPr>
            <a:t>leveranse </a:t>
          </a:r>
          <a:r>
            <a:rPr lang="en-US" sz="1100" b="0" i="0">
              <a:solidFill>
                <a:schemeClr val="dk1"/>
              </a:solidFill>
              <a:latin typeface="Calibri"/>
              <a:ea typeface="Calibri"/>
              <a:cs typeface="Calibri"/>
              <a:sym typeface="Calibri"/>
            </a:rPr>
            <a:t>og tilbudte opsjoner.</a:t>
          </a:r>
          <a:r>
            <a:rPr lang="en-US" sz="1100">
              <a:solidFill>
                <a:schemeClr val="dk1"/>
              </a:solidFill>
              <a:latin typeface="Calibri"/>
              <a:ea typeface="Calibri"/>
              <a:cs typeface="Calibri"/>
              <a:sym typeface="Calibri"/>
            </a:rPr>
            <a:t> </a:t>
          </a:r>
        </a:p>
        <a:p>
          <a:pPr lvl="0">
            <a:spcBef>
              <a:spcPts val="0"/>
            </a:spcBef>
            <a:buNone/>
          </a:pPr>
          <a:endParaRPr sz="1100"/>
        </a:p>
        <a:p>
          <a:pPr lvl="0">
            <a:spcBef>
              <a:spcPts val="0"/>
            </a:spcBef>
            <a:buNone/>
          </a:pPr>
          <a:r>
            <a:rPr lang="en-US" sz="1100">
              <a:solidFill>
                <a:schemeClr val="dk1"/>
              </a:solidFill>
              <a:latin typeface="Calibri"/>
              <a:ea typeface="Calibri"/>
              <a:cs typeface="Calibri"/>
              <a:sym typeface="Calibri"/>
            </a:rPr>
            <a:t>Dette dokumentet består av følgende faneblad som utfylles av leverandør:</a:t>
          </a:r>
        </a:p>
        <a:p>
          <a:pPr lvl="0">
            <a:spcBef>
              <a:spcPts val="0"/>
            </a:spcBef>
            <a:buNone/>
          </a:pPr>
          <a:endParaRPr sz="1100">
            <a:solidFill>
              <a:schemeClr val="dk1"/>
            </a:solidFill>
            <a:latin typeface="Calibri"/>
            <a:ea typeface="Calibri"/>
            <a:cs typeface="Calibri"/>
            <a:sym typeface="Calibri"/>
          </a:endParaRPr>
        </a:p>
        <a:p>
          <a:pPr lvl="0">
            <a:spcBef>
              <a:spcPts val="0"/>
            </a:spcBef>
            <a:buNone/>
          </a:pPr>
          <a:r>
            <a:rPr lang="en-US" sz="1100">
              <a:solidFill>
                <a:schemeClr val="dk1"/>
              </a:solidFill>
              <a:latin typeface="Calibri"/>
              <a:ea typeface="Calibri"/>
              <a:cs typeface="Calibri"/>
              <a:sym typeface="Calibri"/>
            </a:rPr>
            <a:t>- Etableringsavgift</a:t>
          </a:r>
        </a:p>
        <a:p>
          <a:pPr lvl="0">
            <a:spcBef>
              <a:spcPts val="0"/>
            </a:spcBef>
            <a:buNone/>
          </a:pPr>
          <a:r>
            <a:rPr lang="en-US" sz="1100" baseline="0">
              <a:solidFill>
                <a:schemeClr val="dk1"/>
              </a:solidFill>
              <a:latin typeface="Calibri"/>
              <a:ea typeface="Calibri"/>
              <a:cs typeface="Calibri"/>
              <a:sym typeface="Calibri"/>
            </a:rPr>
            <a:t>- Opplæring</a:t>
          </a:r>
        </a:p>
        <a:p>
          <a:pPr lvl="0">
            <a:spcBef>
              <a:spcPts val="0"/>
            </a:spcBef>
            <a:buNone/>
          </a:pPr>
          <a:r>
            <a:rPr lang="en-US" sz="1100">
              <a:solidFill>
                <a:schemeClr val="dk1"/>
              </a:solidFill>
              <a:latin typeface="Calibri"/>
              <a:ea typeface="Calibri"/>
              <a:cs typeface="Calibri"/>
              <a:sym typeface="Calibri"/>
            </a:rPr>
            <a:t>- Timepris, konsulenttjenester</a:t>
          </a:r>
        </a:p>
        <a:p>
          <a:pPr lvl="0">
            <a:spcBef>
              <a:spcPts val="0"/>
            </a:spcBef>
            <a:buNone/>
          </a:pPr>
          <a:r>
            <a:rPr lang="en-US" sz="1100">
              <a:solidFill>
                <a:schemeClr val="dk1"/>
              </a:solidFill>
              <a:latin typeface="Calibri"/>
              <a:ea typeface="Calibri"/>
              <a:cs typeface="Calibri"/>
              <a:sym typeface="Calibri"/>
            </a:rPr>
            <a:t>- Tjenesteavgift</a:t>
          </a:r>
        </a:p>
        <a:p>
          <a:pPr lvl="0">
            <a:spcBef>
              <a:spcPts val="0"/>
            </a:spcBef>
            <a:buNone/>
          </a:pPr>
          <a:r>
            <a:rPr lang="en-US" sz="1100">
              <a:solidFill>
                <a:schemeClr val="dk1"/>
              </a:solidFill>
              <a:latin typeface="Calibri"/>
              <a:ea typeface="Calibri"/>
              <a:cs typeface="Calibri"/>
              <a:sym typeface="Calibri"/>
            </a:rPr>
            <a:t>- Avgift avslutning</a:t>
          </a:r>
        </a:p>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nb-NO" sz="1100">
              <a:effectLst/>
              <a:latin typeface="+mn-lt"/>
              <a:ea typeface="+mn-ea"/>
              <a:cs typeface="+mn-cs"/>
            </a:rPr>
            <a:t>Opsjoner</a:t>
          </a:r>
        </a:p>
        <a:p>
          <a:pPr marL="0" marR="0" lvl="0" indent="0" defTabSz="91440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 Modell</a:t>
          </a:r>
          <a:r>
            <a:rPr lang="nb-NO" sz="1100" baseline="0">
              <a:effectLst/>
              <a:latin typeface="+mn-lt"/>
              <a:ea typeface="+mn-ea"/>
              <a:cs typeface="+mn-cs"/>
            </a:rPr>
            <a:t> t</a:t>
          </a:r>
          <a:r>
            <a:rPr lang="nb-NO" sz="1100">
              <a:effectLst/>
              <a:latin typeface="+mn-lt"/>
              <a:ea typeface="+mn-ea"/>
              <a:cs typeface="+mn-cs"/>
            </a:rPr>
            <a:t>otalkostnad</a:t>
          </a:r>
        </a:p>
        <a:p>
          <a:pPr marL="0" marR="0" lvl="0" indent="0" defTabSz="914400" eaLnBrk="1" fontAlgn="auto" latinLnBrk="0" hangingPunct="1">
            <a:lnSpc>
              <a:spcPct val="100000"/>
            </a:lnSpc>
            <a:spcBef>
              <a:spcPts val="0"/>
            </a:spcBef>
            <a:spcAft>
              <a:spcPts val="0"/>
            </a:spcAft>
            <a:buClrTx/>
            <a:buSzTx/>
            <a:buFontTx/>
            <a:buNone/>
            <a:tabLst/>
            <a:defRPr/>
          </a:pPr>
          <a:endParaRPr lang="nb-NO"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Al</a:t>
          </a:r>
          <a:r>
            <a:rPr lang="en-US" sz="1100">
              <a:solidFill>
                <a:schemeClr val="dk1"/>
              </a:solidFill>
              <a:latin typeface="Calibri"/>
              <a:ea typeface="Calibri"/>
              <a:cs typeface="Calibri"/>
              <a:sym typeface="Calibri"/>
            </a:rPr>
            <a:t>le priser oppgis i NOK eksludert MVA. </a:t>
          </a:r>
          <a:r>
            <a:rPr lang="en-US" sz="1100" b="0" i="0" u="none" strike="noStrike">
              <a:solidFill>
                <a:schemeClr val="dk1"/>
              </a:solidFill>
              <a:latin typeface="Calibri"/>
              <a:ea typeface="Calibri"/>
              <a:cs typeface="Calibri"/>
              <a:sym typeface="Calibri"/>
            </a:rPr>
            <a:t>Leverandørene bes utfylle de priselementer som er oppgitt i dette regnearket. I den grad det er nødvendig med flere priselementer må regnearket utvides med behov, og på en slik måte at det er lett å se hva som er totale engangskostnader og totale løpende kostnader for hhv standard</a:t>
          </a:r>
          <a:r>
            <a:rPr lang="en-US" sz="1100">
              <a:solidFill>
                <a:schemeClr val="dk1"/>
              </a:solidFill>
              <a:latin typeface="Calibri"/>
              <a:ea typeface="Calibri"/>
              <a:cs typeface="Calibri"/>
              <a:sym typeface="Calibri"/>
            </a:rPr>
            <a:t>leveranse</a:t>
          </a:r>
          <a:r>
            <a:rPr lang="en-US" sz="1100" b="0" i="0" u="none" strike="noStrike">
              <a:solidFill>
                <a:schemeClr val="dk1"/>
              </a:solidFill>
              <a:latin typeface="Calibri"/>
              <a:ea typeface="Calibri"/>
              <a:cs typeface="Calibri"/>
              <a:sym typeface="Calibri"/>
            </a:rPr>
            <a:t>, opsjoner og timepris på konsulenttjenester.</a:t>
          </a:r>
          <a:r>
            <a:rPr lang="en-US" sz="1100">
              <a:solidFill>
                <a:schemeClr val="dk1"/>
              </a:solidFill>
              <a:latin typeface="Calibri"/>
              <a:ea typeface="Calibri"/>
              <a:cs typeface="Calibri"/>
              <a:sym typeface="Calibri"/>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Calibri"/>
            <a:ea typeface="Calibri"/>
            <a:cs typeface="Calibri"/>
            <a:sym typeface="Calibri"/>
          </a:endParaRPr>
        </a:p>
        <a:p>
          <a:r>
            <a:rPr lang="nb-NO" sz="1100" b="0" i="0">
              <a:effectLst/>
              <a:latin typeface="+mn-lt"/>
              <a:ea typeface="+mn-ea"/>
              <a:cs typeface="+mn-cs"/>
            </a:rPr>
            <a:t>Priser inneholder ikke kvantumsrabatter</a:t>
          </a:r>
          <a:r>
            <a:rPr lang="nb-NO" sz="1100" b="0" i="0" baseline="0">
              <a:effectLst/>
              <a:latin typeface="+mn-lt"/>
              <a:ea typeface="+mn-ea"/>
              <a:cs typeface="+mn-cs"/>
            </a:rPr>
            <a:t>, dvs enhetspris er ikke avhengig av hvor mange enheter som kjøpes</a:t>
          </a:r>
          <a:endParaRPr lang="nb-NO">
            <a:effectLst/>
          </a:endParaRPr>
        </a:p>
        <a:p>
          <a:pPr lvl="0">
            <a:spcBef>
              <a:spcPts val="0"/>
            </a:spcBef>
            <a:buNone/>
          </a:pPr>
          <a:endParaRPr sz="1100">
            <a:solidFill>
              <a:schemeClr val="dk1"/>
            </a:solidFill>
            <a:latin typeface="Calibri"/>
            <a:ea typeface="Calibri"/>
            <a:cs typeface="Calibri"/>
            <a:sym typeface="Calibri"/>
          </a:endParaRPr>
        </a:p>
        <a:p>
          <a:pPr lvl="0">
            <a:spcBef>
              <a:spcPts val="0"/>
            </a:spcBef>
            <a:buNone/>
          </a:pPr>
          <a:r>
            <a:rPr lang="en-US" sz="1100">
              <a:solidFill>
                <a:schemeClr val="dk1"/>
              </a:solidFill>
              <a:latin typeface="Calibri"/>
              <a:ea typeface="Calibri"/>
              <a:cs typeface="Calibri"/>
              <a:sym typeface="Calibri"/>
            </a:rPr>
            <a:t>Timepris på konsulenttjenester vil benyttes på fremtidige, ikke-kravsatte tilpasninger av løsningen.</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1009649</xdr:colOff>
      <xdr:row>0</xdr:row>
      <xdr:rowOff>407194</xdr:rowOff>
    </xdr:from>
    <xdr:to>
      <xdr:col>9</xdr:col>
      <xdr:colOff>571499</xdr:colOff>
      <xdr:row>39</xdr:row>
      <xdr:rowOff>119063</xdr:rowOff>
    </xdr:to>
    <xdr:sp macro="" textlink="">
      <xdr:nvSpPr>
        <xdr:cNvPr id="2" name="TekstSylinder 1">
          <a:extLst>
            <a:ext uri="{FF2B5EF4-FFF2-40B4-BE49-F238E27FC236}">
              <a16:creationId xmlns:a16="http://schemas.microsoft.com/office/drawing/2014/main" id="{70408330-58C6-46C4-8A1A-EACF074EDB76}"/>
            </a:ext>
          </a:extLst>
        </xdr:cNvPr>
        <xdr:cNvSpPr txBox="1"/>
      </xdr:nvSpPr>
      <xdr:spPr>
        <a:xfrm>
          <a:off x="8570118" y="407194"/>
          <a:ext cx="7931944" cy="2676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r>
            <a:rPr lang="nb-NO" sz="1100"/>
            <a:t>Faktiske navn på moduler settes inn i kolonne B. Ikke slett linjer</a:t>
          </a:r>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Etableringsavgift inkluderer alle moduler som trengs for å oppfylle krav i Bilag 1-5 før leveringsdag</a:t>
          </a:r>
          <a:endParaRPr lang="nb-NO" sz="1100"/>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endParaRPr lang="nb-NO" sz="1100"/>
        </a:p>
        <a:p>
          <a:endParaRPr lang="nb-NO" sz="1100"/>
        </a:p>
        <a:p>
          <a:r>
            <a:rPr lang="nb-NO" sz="1100"/>
            <a:t>Utvid tabellen hvis det er behov for flere priselementer.</a:t>
          </a:r>
        </a:p>
        <a:p>
          <a:endParaRPr lang="nb-NO" sz="1100"/>
        </a:p>
        <a:p>
          <a:r>
            <a:rPr lang="nb-NO" sz="1100"/>
            <a:t>Etableringsavgift</a:t>
          </a:r>
          <a:r>
            <a:rPr lang="nb-NO" sz="1100" baseline="0"/>
            <a:t> for integrasjoner legges inn som total per leverandør i nummerert rad. </a:t>
          </a:r>
          <a:r>
            <a:rPr lang="nb-NO" sz="1100"/>
            <a:t>Dersom det er ønskelig</a:t>
          </a:r>
          <a:r>
            <a:rPr lang="nb-NO" sz="1100" baseline="0"/>
            <a:t> å splitte per webservice eller lignende kan dette gjøres under tabellen. </a:t>
          </a:r>
        </a:p>
        <a:p>
          <a:endParaRPr lang="nb-NO" sz="1100" baseline="0"/>
        </a:p>
        <a:p>
          <a:endParaRPr lang="nb-NO" sz="1100" baseline="0">
            <a:solidFill>
              <a:sysClr val="windowText" lastClr="000000"/>
            </a:solidFill>
          </a:endParaRPr>
        </a:p>
        <a:p>
          <a:r>
            <a:rPr lang="nb-NO" sz="1100" baseline="0">
              <a:solidFill>
                <a:sysClr val="windowText" lastClr="000000"/>
              </a:solidFill>
            </a:rPr>
            <a:t>For de integrasjonene Leverandør ikke har per i dag skal det legges inn en pris for etableringen av disse.</a:t>
          </a:r>
          <a:endParaRPr lang="nb-NO"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1010879</xdr:colOff>
      <xdr:row>16</xdr:row>
      <xdr:rowOff>82154</xdr:rowOff>
    </xdr:from>
    <xdr:to>
      <xdr:col>1</xdr:col>
      <xdr:colOff>5236441</xdr:colOff>
      <xdr:row>25</xdr:row>
      <xdr:rowOff>0</xdr:rowOff>
    </xdr:to>
    <xdr:sp macro="" textlink="">
      <xdr:nvSpPr>
        <xdr:cNvPr id="2" name="TekstSylinder 1">
          <a:extLst>
            <a:ext uri="{FF2B5EF4-FFF2-40B4-BE49-F238E27FC236}">
              <a16:creationId xmlns:a16="http://schemas.microsoft.com/office/drawing/2014/main" id="{6E00F7E1-EC59-4FD4-B620-80A1FE1EC9D3}"/>
            </a:ext>
          </a:extLst>
        </xdr:cNvPr>
        <xdr:cNvSpPr txBox="1"/>
      </xdr:nvSpPr>
      <xdr:spPr>
        <a:xfrm>
          <a:off x="1526350" y="2177654"/>
          <a:ext cx="4225562" cy="15314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p>
        <a:p>
          <a:endParaRPr lang="nb-NO" sz="1100"/>
        </a:p>
        <a:p>
          <a:r>
            <a:rPr lang="nb-NO" sz="1100"/>
            <a:t>Utvid tabellen hvis det er behov for flere priselementer. Ikke slet</a:t>
          </a:r>
          <a:r>
            <a:rPr lang="nb-NO" sz="1100" baseline="0"/>
            <a:t>t linjer.</a:t>
          </a:r>
          <a:endParaRPr lang="nb-NO" sz="1100"/>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505684</xdr:colOff>
      <xdr:row>1</xdr:row>
      <xdr:rowOff>82476</xdr:rowOff>
    </xdr:from>
    <xdr:to>
      <xdr:col>7</xdr:col>
      <xdr:colOff>446331</xdr:colOff>
      <xdr:row>8</xdr:row>
      <xdr:rowOff>52219</xdr:rowOff>
    </xdr:to>
    <xdr:sp macro="" textlink="">
      <xdr:nvSpPr>
        <xdr:cNvPr id="2" name="TekstSylinder 1">
          <a:extLst>
            <a:ext uri="{FF2B5EF4-FFF2-40B4-BE49-F238E27FC236}">
              <a16:creationId xmlns:a16="http://schemas.microsoft.com/office/drawing/2014/main" id="{8C1D13A4-14DC-4077-B3BC-767486AF179F}"/>
            </a:ext>
          </a:extLst>
        </xdr:cNvPr>
        <xdr:cNvSpPr txBox="1"/>
      </xdr:nvSpPr>
      <xdr:spPr>
        <a:xfrm>
          <a:off x="8260155" y="676388"/>
          <a:ext cx="3392058" cy="11463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pPr eaLnBrk="1" fontAlgn="auto" latinLnBrk="0" hangingPunct="1"/>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endParaRPr lang="nb-NO">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375110</xdr:colOff>
      <xdr:row>1</xdr:row>
      <xdr:rowOff>69981</xdr:rowOff>
    </xdr:from>
    <xdr:to>
      <xdr:col>12</xdr:col>
      <xdr:colOff>289057</xdr:colOff>
      <xdr:row>13</xdr:row>
      <xdr:rowOff>104140</xdr:rowOff>
    </xdr:to>
    <xdr:sp macro="" textlink="">
      <xdr:nvSpPr>
        <xdr:cNvPr id="2" name="TekstSylinder 1">
          <a:extLst>
            <a:ext uri="{FF2B5EF4-FFF2-40B4-BE49-F238E27FC236}">
              <a16:creationId xmlns:a16="http://schemas.microsoft.com/office/drawing/2014/main" id="{B7F60B6A-858E-4E8F-94C9-42EBFFAEFD79}"/>
            </a:ext>
          </a:extLst>
        </xdr:cNvPr>
        <xdr:cNvSpPr txBox="1"/>
      </xdr:nvSpPr>
      <xdr:spPr>
        <a:xfrm>
          <a:off x="7776035" y="498606"/>
          <a:ext cx="6943397" cy="22153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r>
            <a:rPr lang="nb-NO" sz="1100"/>
            <a:t>Leverandør</a:t>
          </a:r>
          <a:r>
            <a:rPr lang="nb-NO" sz="1100" baseline="0"/>
            <a:t> beskriver månedlig tjenesteavgift, som dekker alle Leverandørens utgifter (feks bruk av verktøy, programvarelisenser, dokumentasjon, oppgraderinger, feilrettelser, brukerstøtte, service og vedlikehold av løsningen) som er nødvendige for at tjenesten skal oppfylle spesifikasjonene i Bilagene til SSA-L etter leveringsdag. Vedlikehold av integrasjoner mot Lørenskog Kommunes eksisterende systemleverandører skal også inkluderes. </a:t>
          </a:r>
        </a:p>
        <a:p>
          <a:endParaRPr lang="nb-NO" sz="1100" baseline="0"/>
        </a:p>
        <a:p>
          <a:r>
            <a:rPr lang="nb-NO" sz="1100" baseline="0"/>
            <a:t>Legg inn faktiske navn på moduler, integrasjoner el. i kolonne B. Ikke slett linjer. </a:t>
          </a:r>
          <a:endParaRPr lang="nb-NO" sz="1100"/>
        </a:p>
        <a:p>
          <a:endParaRPr lang="nb-NO" sz="1100"/>
        </a:p>
        <a:p>
          <a:pPr eaLnBrk="1" fontAlgn="auto" latinLnBrk="0" hangingPunct="1"/>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endParaRPr lang="nb-NO">
            <a:effectLst/>
          </a:endParaRPr>
        </a:p>
        <a:p>
          <a:endParaRPr lang="nb-NO" sz="1100"/>
        </a:p>
        <a:p>
          <a:r>
            <a:rPr lang="nb-NO" sz="1100"/>
            <a:t>Utvid tabellen hvis det er behov for flere priselementer. Blant annet er det</a:t>
          </a:r>
          <a:r>
            <a:rPr lang="nb-NO" sz="1100" baseline="0"/>
            <a:t> mulig å spesifisere lavere tjenesteavgift for garantiperioden</a:t>
          </a:r>
          <a:br>
            <a:rPr lang="nb-NO" sz="1100" baseline="0"/>
          </a:br>
          <a:br>
            <a:rPr lang="nb-NO" sz="1100" baseline="0"/>
          </a:br>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749300</xdr:colOff>
      <xdr:row>4</xdr:row>
      <xdr:rowOff>57150</xdr:rowOff>
    </xdr:from>
    <xdr:to>
      <xdr:col>6</xdr:col>
      <xdr:colOff>4352925</xdr:colOff>
      <xdr:row>14</xdr:row>
      <xdr:rowOff>57150</xdr:rowOff>
    </xdr:to>
    <xdr:sp macro="" textlink="">
      <xdr:nvSpPr>
        <xdr:cNvPr id="2" name="TekstSylinder 1">
          <a:extLst>
            <a:ext uri="{FF2B5EF4-FFF2-40B4-BE49-F238E27FC236}">
              <a16:creationId xmlns:a16="http://schemas.microsoft.com/office/drawing/2014/main" id="{2EFE2F54-2499-418D-B1B7-EEA2B287BE81}"/>
            </a:ext>
          </a:extLst>
        </xdr:cNvPr>
        <xdr:cNvSpPr txBox="1"/>
      </xdr:nvSpPr>
      <xdr:spPr>
        <a:xfrm>
          <a:off x="6769100" y="1162050"/>
          <a:ext cx="6003925" cy="1809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r>
            <a:rPr lang="nb-NO" sz="1100">
              <a:solidFill>
                <a:schemeClr val="dk1"/>
              </a:solidFill>
              <a:effectLst/>
              <a:latin typeface="+mn-lt"/>
              <a:ea typeface="+mn-ea"/>
              <a:cs typeface="+mn-cs"/>
            </a:rPr>
            <a:t>Faktiske navn på moduler</a:t>
          </a:r>
          <a:r>
            <a:rPr lang="nb-NO" sz="1100" baseline="0">
              <a:solidFill>
                <a:schemeClr val="dk1"/>
              </a:solidFill>
              <a:effectLst/>
              <a:latin typeface="+mn-lt"/>
              <a:ea typeface="+mn-ea"/>
              <a:cs typeface="+mn-cs"/>
            </a:rPr>
            <a:t>, integrasjoner eller tjenester settes inn i kolonne B. Ikke slett linjer</a:t>
          </a:r>
        </a:p>
        <a:p>
          <a:endParaRPr lang="nb-NO" sz="1100" baseline="0">
            <a:solidFill>
              <a:schemeClr val="dk1"/>
            </a:solidFill>
            <a:effectLst/>
            <a:latin typeface="+mn-lt"/>
            <a:ea typeface="+mn-ea"/>
            <a:cs typeface="+mn-cs"/>
          </a:endParaRPr>
        </a:p>
        <a:p>
          <a:pPr eaLnBrk="1" fontAlgn="auto" latinLnBrk="0" hangingPunct="1"/>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p>
        <a:p>
          <a:pPr eaLnBrk="1" fontAlgn="auto" latinLnBrk="0" hangingPunct="1"/>
          <a:endParaRPr lang="nb-NO" sz="1100" b="0" i="0" baseline="0">
            <a:solidFill>
              <a:schemeClr val="dk1"/>
            </a:solidFill>
            <a:effectLst/>
            <a:latin typeface="+mn-lt"/>
            <a:ea typeface="+mn-ea"/>
            <a:cs typeface="+mn-cs"/>
          </a:endParaRPr>
        </a:p>
        <a:p>
          <a:pPr eaLnBrk="1" fontAlgn="auto" latinLnBrk="0" hangingPunct="1"/>
          <a:r>
            <a:rPr lang="nb-NO" sz="1100" b="0" i="0" baseline="0">
              <a:solidFill>
                <a:schemeClr val="dk1"/>
              </a:solidFill>
              <a:effectLst/>
              <a:latin typeface="+mn-lt"/>
              <a:ea typeface="+mn-ea"/>
              <a:cs typeface="+mn-cs"/>
            </a:rPr>
            <a:t>Leverandøren kan også spesifisere etableringsavgift for e-læring hvis denne er større enn 0,-</a:t>
          </a:r>
          <a:endParaRPr lang="nb-NO">
            <a:effectLst/>
          </a:endParaRPr>
        </a:p>
        <a:p>
          <a:endParaRPr lang="nb-NO" sz="1100"/>
        </a:p>
        <a:p>
          <a:r>
            <a:rPr lang="nb-NO" sz="1100"/>
            <a:t>Utvid tabellen hvis det er behov for flere priselementer.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1152524</xdr:colOff>
      <xdr:row>0</xdr:row>
      <xdr:rowOff>466725</xdr:rowOff>
    </xdr:from>
    <xdr:to>
      <xdr:col>9</xdr:col>
      <xdr:colOff>714374</xdr:colOff>
      <xdr:row>10</xdr:row>
      <xdr:rowOff>0</xdr:rowOff>
    </xdr:to>
    <xdr:sp macro="" textlink="">
      <xdr:nvSpPr>
        <xdr:cNvPr id="2" name="TekstSylinder 1">
          <a:extLst>
            <a:ext uri="{FF2B5EF4-FFF2-40B4-BE49-F238E27FC236}">
              <a16:creationId xmlns:a16="http://schemas.microsoft.com/office/drawing/2014/main" id="{93047CDA-4A0F-4E83-A481-ACD40ADF763E}"/>
            </a:ext>
          </a:extLst>
        </xdr:cNvPr>
        <xdr:cNvSpPr txBox="1"/>
      </xdr:nvSpPr>
      <xdr:spPr>
        <a:xfrm>
          <a:off x="9070974" y="463550"/>
          <a:ext cx="8334375" cy="29178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r>
            <a:rPr lang="nb-NO" sz="1100"/>
            <a:t>Faktiske navn på moduler settes inn i kolonne B. Ikke</a:t>
          </a:r>
          <a:r>
            <a:rPr lang="nb-NO" sz="1100" baseline="0"/>
            <a:t> slett linjer</a:t>
          </a:r>
          <a:endParaRPr lang="nb-NO" sz="1100"/>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Etableringsavgift inkluderer alle moduler som trengs for å oppfylle krav i Bilag 1-5 før leveringsdag</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a:solidFill>
                <a:schemeClr val="dk1"/>
              </a:solidFill>
              <a:effectLst/>
              <a:latin typeface="+mn-lt"/>
              <a:ea typeface="+mn-ea"/>
              <a:cs typeface="+mn-cs"/>
            </a:rPr>
            <a:t>Priser inneholder ikke kvantumsrabatter</a:t>
          </a:r>
          <a:r>
            <a:rPr lang="nb-NO" sz="1100" b="0" i="0" baseline="0">
              <a:solidFill>
                <a:schemeClr val="dk1"/>
              </a:solidFill>
              <a:effectLst/>
              <a:latin typeface="+mn-lt"/>
              <a:ea typeface="+mn-ea"/>
              <a:cs typeface="+mn-cs"/>
            </a:rPr>
            <a:t>, dvs enhetspris er ikke være avhengig av hvor mange enheter som kjøpes</a:t>
          </a:r>
          <a:endParaRPr lang="nb-NO" sz="1100"/>
        </a:p>
        <a:p>
          <a:endParaRPr lang="nb-NO" sz="1100"/>
        </a:p>
        <a:p>
          <a:r>
            <a:rPr lang="nb-NO" sz="1100"/>
            <a:t>Utvid tabellen hvis det er behov for flere priselementer.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483871</xdr:colOff>
      <xdr:row>3</xdr:row>
      <xdr:rowOff>190502</xdr:rowOff>
    </xdr:from>
    <xdr:to>
      <xdr:col>12</xdr:col>
      <xdr:colOff>334011</xdr:colOff>
      <xdr:row>16</xdr:row>
      <xdr:rowOff>67734</xdr:rowOff>
    </xdr:to>
    <xdr:sp macro="" textlink="">
      <xdr:nvSpPr>
        <xdr:cNvPr id="2" name="TekstSylinder 1">
          <a:extLst>
            <a:ext uri="{FF2B5EF4-FFF2-40B4-BE49-F238E27FC236}">
              <a16:creationId xmlns:a16="http://schemas.microsoft.com/office/drawing/2014/main" id="{B3EEF362-CAC7-4C07-9C15-1960442A3649}"/>
            </a:ext>
          </a:extLst>
        </xdr:cNvPr>
        <xdr:cNvSpPr txBox="1"/>
      </xdr:nvSpPr>
      <xdr:spPr>
        <a:xfrm>
          <a:off x="9746404" y="1003302"/>
          <a:ext cx="8486140" cy="31284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b-NO" sz="1100" b="1"/>
            <a:t>Veiledning: </a:t>
          </a:r>
        </a:p>
        <a:p>
          <a:endParaRPr lang="nb-NO" sz="1100"/>
        </a:p>
        <a:p>
          <a:r>
            <a:rPr lang="nb-NO" sz="1100"/>
            <a:t>Dette arket inneholder en modell for evaluering av totalkostnaden til anskaffelsen. Denne</a:t>
          </a:r>
          <a:r>
            <a:rPr lang="nb-NO" sz="1100" baseline="0"/>
            <a:t> modellen forplikter ikke Kunde til å anskaffe elementene i modellen.</a:t>
          </a:r>
          <a:endParaRPr lang="nb-NO" sz="1100"/>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Faktiske</a:t>
          </a:r>
          <a:r>
            <a:rPr lang="nb-NO" sz="1100" baseline="0">
              <a:solidFill>
                <a:schemeClr val="dk1"/>
              </a:solidFill>
              <a:effectLst/>
              <a:latin typeface="+mn-lt"/>
              <a:ea typeface="+mn-ea"/>
              <a:cs typeface="+mn-cs"/>
            </a:rPr>
            <a:t> navn på integrasjoner, kurs og moduler settes inn i kolonne B. Ikke slett linjer</a:t>
          </a:r>
          <a:endParaRPr lang="nb-NO" sz="1100" b="0" i="0" u="none" strike="noStrike">
            <a:solidFill>
              <a:schemeClr val="dk1"/>
            </a:solidFill>
            <a:effectLst/>
            <a:latin typeface="+mn-lt"/>
            <a:ea typeface="+mn-ea"/>
            <a:cs typeface="+mn-cs"/>
          </a:endParaRP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Priser inneholder ikke kvantumsrabatter</a:t>
          </a:r>
          <a:r>
            <a:rPr lang="nb-NO" sz="1100" b="0" i="0" u="none" strike="noStrike" baseline="0">
              <a:solidFill>
                <a:schemeClr val="dk1"/>
              </a:solidFill>
              <a:effectLst/>
              <a:latin typeface="+mn-lt"/>
              <a:ea typeface="+mn-ea"/>
              <a:cs typeface="+mn-cs"/>
            </a:rPr>
            <a:t>, dvs enhetspris er ikke være avhengig av hvor mange enheter som kjøpes</a:t>
          </a:r>
        </a:p>
        <a:p>
          <a:endParaRPr lang="nb-NO"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10.1-10.3 - Antall timer er estimert tidsbruk. Det er knyttet stor usikkerhet til estimatet, og det foreligger ingen forpliktelser knyttet til antallet for Leverandør. Antallet skal ikke endres i tabellen. </a:t>
          </a:r>
          <a:endParaRPr lang="nb-NO" sz="1100" b="0" i="0" u="none" strike="noStrike" baseline="0">
            <a:solidFill>
              <a:schemeClr val="dk1"/>
            </a:solidFill>
            <a:effectLst/>
            <a:latin typeface="+mn-lt"/>
            <a:ea typeface="+mn-ea"/>
            <a:cs typeface="+mn-cs"/>
          </a:endParaRPr>
        </a:p>
        <a:p>
          <a:endParaRPr lang="nb-NO" sz="1100" b="0" i="0" u="none" strike="noStrike" baseline="0">
            <a:solidFill>
              <a:schemeClr val="dk1"/>
            </a:solidFill>
            <a:effectLst/>
            <a:latin typeface="+mn-lt"/>
            <a:ea typeface="+mn-ea"/>
            <a:cs typeface="+mn-cs"/>
          </a:endParaRPr>
        </a:p>
        <a:p>
          <a:r>
            <a:rPr lang="nb-NO" sz="1100" baseline="0"/>
            <a:t>Opsjoner vektes 20% i modellen siden det er usikkert om disse blir anskaffet. Se formel i kolonne D</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Utvid tabellen ved behov.</a:t>
          </a:r>
          <a:endParaRPr lang="nb-NO">
            <a:effectLst/>
          </a:endParaRPr>
        </a:p>
        <a:p>
          <a:endParaRPr lang="nb-NO" sz="1100"/>
        </a:p>
      </xdr:txBody>
    </xdr:sp>
    <xdr:clientData/>
  </xdr:twoCellAnchor>
</xdr:wsDr>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Normal="100" workbookViewId="0">
      <selection activeCell="L3" sqref="L3"/>
    </sheetView>
  </sheetViews>
  <sheetFormatPr baseColWidth="10" defaultColWidth="0" defaultRowHeight="15" customHeight="1" zeroHeight="1" x14ac:dyDescent="0.25"/>
  <cols>
    <col min="1" max="13" width="11.42578125" customWidth="1"/>
    <col min="14" max="26" width="11.42578125" hidden="1" customWidth="1"/>
    <col min="27" max="16384" width="14.42578125" hidden="1"/>
  </cols>
  <sheetData>
    <row r="1" spans="1:26" ht="14.25" customHeight="1" x14ac:dyDescent="0.25">
      <c r="A1" s="2" t="s">
        <v>75</v>
      </c>
      <c r="B1" s="3"/>
      <c r="C1" s="3"/>
      <c r="D1" s="3"/>
      <c r="E1" s="3"/>
      <c r="F1" s="3"/>
      <c r="G1" s="3"/>
      <c r="H1" s="3"/>
      <c r="I1" s="3"/>
      <c r="J1" s="3"/>
      <c r="K1" s="3"/>
      <c r="L1" s="3"/>
      <c r="M1" s="3"/>
      <c r="N1" s="3"/>
      <c r="O1" s="3"/>
      <c r="P1" s="3"/>
      <c r="Q1" s="3"/>
      <c r="R1" s="3"/>
      <c r="S1" s="3"/>
      <c r="T1" s="3"/>
      <c r="U1" s="3"/>
      <c r="V1" s="3"/>
      <c r="W1" s="3"/>
      <c r="X1" s="3"/>
      <c r="Y1" s="3"/>
      <c r="Z1" s="3"/>
    </row>
    <row r="2" spans="1:26" ht="36" customHeight="1" x14ac:dyDescent="0.25">
      <c r="A2" s="17" t="s">
        <v>0</v>
      </c>
      <c r="B2" s="18"/>
      <c r="C2" s="18"/>
      <c r="D2" s="18"/>
      <c r="E2" s="18"/>
      <c r="F2" s="18"/>
      <c r="G2" s="18"/>
      <c r="H2" s="18"/>
      <c r="I2" s="3"/>
      <c r="J2" s="3"/>
      <c r="K2" s="3"/>
      <c r="L2" s="3"/>
      <c r="M2" s="3"/>
      <c r="N2" s="3"/>
      <c r="O2" s="3"/>
      <c r="P2" s="3"/>
      <c r="Q2" s="3"/>
      <c r="R2" s="3"/>
      <c r="S2" s="3"/>
      <c r="T2" s="3"/>
      <c r="U2" s="3"/>
      <c r="V2" s="3"/>
      <c r="W2" s="3"/>
      <c r="X2" s="3"/>
      <c r="Y2" s="3"/>
      <c r="Z2" s="3"/>
    </row>
    <row r="3" spans="1:26" ht="14.25" customHeight="1" x14ac:dyDescent="0.25">
      <c r="A3" s="3"/>
      <c r="B3" s="3"/>
      <c r="C3" s="3"/>
      <c r="D3" s="3"/>
      <c r="E3" s="3"/>
      <c r="F3" s="3"/>
      <c r="G3" s="3"/>
      <c r="H3" s="3"/>
      <c r="I3" s="3"/>
      <c r="J3" s="3"/>
      <c r="K3" s="3"/>
      <c r="L3" s="3"/>
      <c r="M3" s="3"/>
      <c r="N3" s="3"/>
      <c r="O3" s="3"/>
      <c r="P3" s="3"/>
      <c r="Q3" s="3"/>
      <c r="R3" s="3"/>
      <c r="S3" s="3"/>
      <c r="T3" s="3"/>
      <c r="U3" s="3"/>
      <c r="V3" s="3"/>
      <c r="W3" s="3"/>
      <c r="X3" s="3"/>
      <c r="Y3" s="3"/>
      <c r="Z3" s="3"/>
    </row>
    <row r="4" spans="1:26" ht="14.25"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14.25" customHeight="1" x14ac:dyDescent="0.25">
      <c r="A5" s="3"/>
      <c r="B5" s="3"/>
      <c r="C5" s="3"/>
      <c r="D5" s="3"/>
      <c r="E5" s="3"/>
      <c r="F5" s="3"/>
      <c r="G5" s="3"/>
      <c r="H5" s="3"/>
      <c r="I5" s="3"/>
      <c r="J5" s="3"/>
      <c r="K5" s="3"/>
      <c r="L5" s="3"/>
      <c r="M5" s="3"/>
      <c r="N5" s="3"/>
      <c r="O5" s="3"/>
      <c r="P5" s="3"/>
      <c r="Q5" s="3"/>
      <c r="R5" s="3"/>
      <c r="S5" s="3"/>
      <c r="T5" s="3"/>
      <c r="U5" s="3"/>
      <c r="V5" s="3"/>
      <c r="W5" s="3"/>
      <c r="X5" s="3"/>
      <c r="Y5" s="3"/>
      <c r="Z5" s="3"/>
    </row>
    <row r="6" spans="1:26" ht="14.25" customHeight="1" x14ac:dyDescent="0.25">
      <c r="A6" s="3"/>
      <c r="B6" s="3"/>
      <c r="C6" s="3"/>
      <c r="D6" s="3"/>
      <c r="E6" s="3"/>
      <c r="F6" s="3"/>
      <c r="G6" s="3"/>
      <c r="H6" s="3"/>
      <c r="I6" s="3"/>
      <c r="J6" s="3"/>
      <c r="K6" s="3"/>
      <c r="L6" s="3"/>
      <c r="M6" s="3"/>
      <c r="N6" s="3"/>
      <c r="O6" s="3"/>
      <c r="P6" s="3"/>
      <c r="Q6" s="3"/>
      <c r="R6" s="3"/>
      <c r="S6" s="3"/>
      <c r="T6" s="3"/>
      <c r="U6" s="3"/>
      <c r="V6" s="3"/>
      <c r="W6" s="3"/>
      <c r="X6" s="3"/>
      <c r="Y6" s="3"/>
      <c r="Z6" s="3"/>
    </row>
    <row r="7" spans="1:26" ht="14.2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4.25" customHeight="1" x14ac:dyDescent="0.25">
      <c r="A8" s="3"/>
      <c r="B8" s="3"/>
      <c r="C8" s="3"/>
      <c r="D8" s="3"/>
      <c r="E8" s="3"/>
      <c r="F8" s="3"/>
      <c r="G8" s="3"/>
      <c r="H8" s="3"/>
      <c r="I8" s="3"/>
      <c r="J8" s="32"/>
      <c r="K8" s="3"/>
      <c r="L8" s="3"/>
      <c r="M8" s="3"/>
      <c r="N8" s="3"/>
      <c r="O8" s="3"/>
      <c r="P8" s="3"/>
      <c r="Q8" s="3"/>
      <c r="R8" s="3"/>
      <c r="S8" s="3"/>
      <c r="T8" s="3"/>
      <c r="U8" s="3"/>
      <c r="V8" s="3"/>
      <c r="W8" s="3"/>
      <c r="X8" s="3"/>
      <c r="Y8" s="3"/>
      <c r="Z8" s="3"/>
    </row>
    <row r="9" spans="1:26" ht="14.2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3"/>
      <c r="C29" s="32"/>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2"/>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hidden="1"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hidden="1"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hidden="1"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hidden="1"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hidden="1"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hidden="1"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hidden="1"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hidden="1"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hidden="1"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hidden="1"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hidden="1"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hidden="1"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hidden="1"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hidden="1"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hidden="1"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hidden="1"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hidden="1"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hidden="1"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hidden="1"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hidden="1"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hidden="1"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hidden="1"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hidden="1"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hidden="1"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hidden="1"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hidden="1"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hidden="1"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hidden="1"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hidden="1"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hidden="1"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hidden="1"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hidden="1"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hidden="1"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hidden="1"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hidden="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hidden="1"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hidden="1"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hidden="1"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hidden="1"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hidden="1"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hidden="1"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hidden="1"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hidden="1"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hidden="1"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hidden="1"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hidden="1"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hidden="1"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hidden="1"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hidden="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hidden="1"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hidden="1"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hidden="1"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hidden="1"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hidden="1"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hidden="1"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hidden="1"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hidden="1"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hidden="1"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hidden="1"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hidden="1"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hidden="1"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hidden="1"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hidden="1"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hidden="1"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hidden="1"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hidden="1"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hidden="1"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hidden="1"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hidden="1"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hidden="1"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hidden="1"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hidden="1"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hidden="1"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hidden="1"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hidden="1"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hidden="1"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hidden="1"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hidden="1"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hidden="1"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hidden="1"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hidden="1"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hidden="1"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hidden="1"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hidden="1"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hidden="1"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hidden="1"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hidden="1"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hidden="1"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hidden="1"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hidden="1"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hidden="1"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hidden="1"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hidden="1"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hidden="1"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hidden="1"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hidden="1"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hidden="1"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hidden="1"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hidden="1"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hidden="1"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hidden="1"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hidden="1"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hidden="1"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hidden="1"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hidden="1"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hidden="1"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hidden="1"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hidden="1"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hidden="1"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hidden="1"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hidden="1"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hidden="1"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hidden="1"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hidden="1"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hidden="1"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hidden="1"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hidden="1"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hidden="1"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hidden="1"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hidden="1"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hidden="1"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hidden="1"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hidden="1"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hidden="1"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hidden="1"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hidden="1"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hidden="1"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hidden="1"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hidden="1"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hidden="1"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hidden="1"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hidden="1"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hidden="1"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hidden="1"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hidden="1"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hidden="1"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hidden="1"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hidden="1"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hidden="1"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hidden="1"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hidden="1"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hidden="1"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hidden="1"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hidden="1"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hidden="1"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hidden="1"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hidden="1"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hidden="1"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hidden="1"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hidden="1"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hidden="1"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hidden="1"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hidden="1"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hidden="1"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hidden="1"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hidden="1"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hidden="1"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hidden="1"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hidden="1"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hidden="1"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hidden="1"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hidden="1"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hidden="1"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hidden="1"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hidden="1"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hidden="1"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hidden="1"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hidden="1"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hidden="1"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hidden="1"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hidden="1"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hidden="1"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hidden="1"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hidden="1"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hidden="1"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hidden="1"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hidden="1"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hidden="1"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hidden="1"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hidden="1"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hidden="1"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hidden="1"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hidden="1"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hidden="1"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hidden="1"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hidden="1"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hidden="1"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hidden="1"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hidden="1"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hidden="1"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hidden="1"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hidden="1"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hidden="1"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hidden="1"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hidden="1"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hidden="1"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hidden="1"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hidden="1"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hidden="1"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hidden="1"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hidden="1"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hidden="1"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hidden="1"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hidden="1"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hidden="1"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hidden="1"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hidden="1"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hidden="1"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hidden="1"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hidden="1"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hidden="1"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hidden="1"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hidden="1"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hidden="1"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hidden="1"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hidden="1"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hidden="1"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hidden="1"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hidden="1"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hidden="1"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hidden="1"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hidden="1"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hidden="1"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hidden="1"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hidden="1"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hidden="1"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hidden="1"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hidden="1"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hidden="1"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hidden="1"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hidden="1"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hidden="1"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hidden="1"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hidden="1"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hidden="1"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hidden="1"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hidden="1"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hidden="1"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hidden="1"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hidden="1"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hidden="1"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hidden="1"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hidden="1"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hidden="1"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hidden="1"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hidden="1"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hidden="1"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hidden="1"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hidden="1"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hidden="1"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hidden="1"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hidden="1"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hidden="1"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hidden="1"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hidden="1"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hidden="1"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hidden="1"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hidden="1"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hidden="1"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hidden="1"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hidden="1"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hidden="1"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hidden="1"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hidden="1"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hidden="1"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hidden="1"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hidden="1"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hidden="1"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hidden="1"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hidden="1"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hidden="1"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hidden="1"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hidden="1"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hidden="1"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hidden="1"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hidden="1"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hidden="1"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hidden="1"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hidden="1"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hidden="1"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hidden="1"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hidden="1"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hidden="1"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hidden="1"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hidden="1"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hidden="1"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hidden="1"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hidden="1"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hidden="1"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hidden="1"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hidden="1"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hidden="1"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hidden="1"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hidden="1"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hidden="1"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hidden="1"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hidden="1"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hidden="1"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hidden="1"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hidden="1"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hidden="1"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hidden="1"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hidden="1"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hidden="1"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hidden="1"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hidden="1"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hidden="1"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hidden="1"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hidden="1"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hidden="1"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hidden="1"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hidden="1"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hidden="1"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hidden="1"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hidden="1"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hidden="1"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hidden="1"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hidden="1"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hidden="1"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hidden="1"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hidden="1"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hidden="1"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hidden="1"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hidden="1"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hidden="1"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hidden="1"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hidden="1"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hidden="1"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hidden="1"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hidden="1"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hidden="1"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hidden="1"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hidden="1"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hidden="1"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hidden="1"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hidden="1"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hidden="1"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hidden="1"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hidden="1"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hidden="1"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hidden="1"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hidden="1"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hidden="1"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hidden="1"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hidden="1"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hidden="1"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hidden="1"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hidden="1"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hidden="1"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hidden="1"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hidden="1"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hidden="1"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hidden="1"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hidden="1"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hidden="1"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hidden="1"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hidden="1"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hidden="1"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hidden="1"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hidden="1"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hidden="1"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hidden="1"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hidden="1"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hidden="1"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hidden="1"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hidden="1"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hidden="1"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hidden="1"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hidden="1"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hidden="1"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hidden="1"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hidden="1"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hidden="1"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hidden="1"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hidden="1"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hidden="1"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hidden="1"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hidden="1"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hidden="1"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hidden="1"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hidden="1"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hidden="1"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hidden="1"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hidden="1"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hidden="1"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hidden="1"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hidden="1"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hidden="1"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hidden="1"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hidden="1"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hidden="1"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hidden="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hidden="1"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hidden="1"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hidden="1"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hidden="1"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hidden="1"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hidden="1"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hidden="1"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hidden="1"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hidden="1"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hidden="1"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hidden="1"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hidden="1"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hidden="1"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hidden="1"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hidden="1"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hidden="1"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hidden="1"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hidden="1"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hidden="1"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hidden="1"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hidden="1"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hidden="1"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hidden="1"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hidden="1"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hidden="1"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hidden="1"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hidden="1"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hidden="1"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hidden="1"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hidden="1"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hidden="1"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hidden="1"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hidden="1"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hidden="1"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hidden="1"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hidden="1"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hidden="1"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hidden="1"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hidden="1"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hidden="1"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hidden="1"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hidden="1"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hidden="1"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hidden="1"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hidden="1"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hidden="1"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hidden="1"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hidden="1"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hidden="1"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hidden="1"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hidden="1"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hidden="1"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hidden="1"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hidden="1"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hidden="1"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hidden="1"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hidden="1"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hidden="1"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hidden="1"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hidden="1"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hidden="1"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hidden="1"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hidden="1"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hidden="1"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hidden="1"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hidden="1"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hidden="1"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hidden="1"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hidden="1"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hidden="1"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hidden="1"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hidden="1"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hidden="1"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hidden="1"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hidden="1"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hidden="1"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hidden="1"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hidden="1"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hidden="1"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hidden="1"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hidden="1"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hidden="1"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hidden="1"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hidden="1"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hidden="1"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hidden="1"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hidden="1"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hidden="1"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hidden="1"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hidden="1"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hidden="1"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hidden="1"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hidden="1"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hidden="1"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hidden="1"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hidden="1"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hidden="1"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hidden="1"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hidden="1"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hidden="1"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hidden="1"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hidden="1"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hidden="1"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hidden="1"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hidden="1"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hidden="1"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hidden="1"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hidden="1"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hidden="1"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hidden="1"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hidden="1"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hidden="1"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hidden="1"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hidden="1"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hidden="1"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hidden="1"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hidden="1"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hidden="1"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hidden="1"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hidden="1"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hidden="1"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hidden="1"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hidden="1"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hidden="1"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hidden="1"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hidden="1"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hidden="1"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hidden="1"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hidden="1"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hidden="1"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hidden="1"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hidden="1"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hidden="1"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hidden="1"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hidden="1"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hidden="1"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hidden="1"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hidden="1"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hidden="1"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hidden="1"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hidden="1"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hidden="1"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hidden="1"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hidden="1"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hidden="1"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hidden="1"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hidden="1"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hidden="1"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hidden="1"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hidden="1"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hidden="1"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hidden="1"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hidden="1"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hidden="1"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hidden="1"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hidden="1"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hidden="1"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hidden="1"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hidden="1"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hidden="1"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hidden="1"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hidden="1"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hidden="1"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hidden="1"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hidden="1"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hidden="1"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hidden="1"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hidden="1"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hidden="1"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hidden="1"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hidden="1"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hidden="1"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hidden="1"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hidden="1"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hidden="1"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hidden="1"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hidden="1"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hidden="1"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hidden="1"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hidden="1"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hidden="1"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hidden="1"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hidden="1"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hidden="1"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hidden="1"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hidden="1"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hidden="1"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hidden="1"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hidden="1"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hidden="1"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hidden="1"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hidden="1"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hidden="1"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hidden="1"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hidden="1"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hidden="1"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hidden="1"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hidden="1"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hidden="1"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hidden="1"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hidden="1"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hidden="1"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hidden="1"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hidden="1"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hidden="1"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hidden="1"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hidden="1"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hidden="1"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hidden="1"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hidden="1"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hidden="1"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hidden="1"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hidden="1"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hidden="1"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hidden="1"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hidden="1"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hidden="1"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hidden="1"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hidden="1"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hidden="1"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hidden="1"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hidden="1"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hidden="1"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hidden="1"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hidden="1"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hidden="1"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hidden="1"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hidden="1"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hidden="1"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hidden="1"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hidden="1"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hidden="1"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hidden="1"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hidden="1"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hidden="1"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hidden="1"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hidden="1"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hidden="1"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hidden="1"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hidden="1"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hidden="1"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hidden="1"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hidden="1"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hidden="1"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hidden="1"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hidden="1"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hidden="1"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hidden="1"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hidden="1"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hidden="1"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hidden="1"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hidden="1"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hidden="1"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hidden="1"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hidden="1"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hidden="1"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hidden="1"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hidden="1"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hidden="1"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hidden="1"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hidden="1"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hidden="1"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hidden="1"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hidden="1"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hidden="1"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hidden="1"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hidden="1"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hidden="1"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hidden="1"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hidden="1"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hidden="1"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hidden="1"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hidden="1"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hidden="1"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hidden="1"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hidden="1"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hidden="1"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hidden="1"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hidden="1"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hidden="1"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hidden="1"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hidden="1"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hidden="1"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hidden="1"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hidden="1"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hidden="1"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hidden="1"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hidden="1"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hidden="1"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hidden="1"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hidden="1"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hidden="1"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hidden="1"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hidden="1"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hidden="1"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hidden="1"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hidden="1"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hidden="1"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hidden="1"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hidden="1"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hidden="1"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hidden="1"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hidden="1"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hidden="1"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hidden="1"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hidden="1"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hidden="1"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hidden="1"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hidden="1"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hidden="1"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hidden="1"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hidden="1"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hidden="1"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hidden="1"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hidden="1"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hidden="1"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hidden="1"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hidden="1"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hidden="1"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hidden="1"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hidden="1"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hidden="1"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hidden="1"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hidden="1"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hidden="1"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hidden="1"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hidden="1"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hidden="1"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hidden="1"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hidden="1"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hidden="1"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hidden="1"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hidden="1"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hidden="1"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hidden="1"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hidden="1"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hidden="1"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hidden="1"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hidden="1"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hidden="1"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hidden="1"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hidden="1"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hidden="1"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hidden="1"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hidden="1"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hidden="1"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hidden="1"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hidden="1"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hidden="1"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hidden="1"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hidden="1"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hidden="1"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hidden="1"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hidden="1"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hidden="1"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hidden="1"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hidden="1"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hidden="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hidden="1"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hidden="1"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hidden="1"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hidden="1"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hidden="1"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hidden="1"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hidden="1"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hidden="1"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hidden="1"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hidden="1"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hidden="1"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hidden="1"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hidden="1"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hidden="1"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hidden="1"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hidden="1"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hidden="1"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hidden="1"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hidden="1"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hidden="1"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hidden="1"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hidden="1"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hidden="1"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hidden="1"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hidden="1"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hidden="1"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hidden="1"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hidden="1"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hidden="1"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hidden="1"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hidden="1"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hidden="1"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hidden="1"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hidden="1"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hidden="1"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hidden="1"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hidden="1"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hidden="1"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hidden="1"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hidden="1"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hidden="1"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hidden="1"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hidden="1"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hidden="1"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hidden="1"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hidden="1"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hidden="1"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hidden="1"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hidden="1"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hidden="1"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hidden="1"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hidden="1"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hidden="1"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hidden="1"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hidden="1"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hidden="1"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hidden="1"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hidden="1"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hidden="1"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hidden="1"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hidden="1"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hidden="1"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hidden="1"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hidden="1"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hidden="1"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hidden="1"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hidden="1"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hidden="1"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hidden="1"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hidden="1"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hidden="1"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hidden="1"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hidden="1"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hidden="1"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hidden="1"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hidden="1"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hidden="1"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hidden="1"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hidden="1"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hidden="1"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hidden="1"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hidden="1"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hidden="1"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hidden="1"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hidden="1"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hidden="1"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hidden="1"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hidden="1"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hidden="1"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hidden="1"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hidden="1"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hidden="1"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hidden="1"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hidden="1"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hidden="1"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hidden="1"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hidden="1"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hidden="1"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hidden="1"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hidden="1"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hidden="1"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hidden="1"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hidden="1"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hidden="1"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hidden="1"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hidden="1"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hidden="1"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hidden="1"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hidden="1"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hidden="1"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hidden="1"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hidden="1"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hidden="1"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hidden="1"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hidden="1"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hidden="1"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hidden="1"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hidden="1"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hidden="1"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hidden="1"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hidden="1"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hidden="1"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hidden="1"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hidden="1"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hidden="1"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hidden="1"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hidden="1"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hidden="1"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hidden="1"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hidden="1"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hidden="1"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hidden="1"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hidden="1"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hidden="1"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hidden="1"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hidden="1"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hidden="1"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hidden="1"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hidden="1"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hidden="1"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hidden="1"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hidden="1"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hidden="1"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hidden="1"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hidden="1"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hidden="1"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hidden="1"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hidden="1"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hidden="1"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hidden="1"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hidden="1"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hidden="1"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hidden="1"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hidden="1"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hidden="1"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hidden="1"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hidden="1"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hidden="1"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hidden="1"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hidden="1"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hidden="1"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hidden="1"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hidden="1"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hidden="1"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hidden="1"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hidden="1"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hidden="1"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hidden="1"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hidden="1"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hidden="1"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hidden="1"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hidden="1"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hidden="1"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hidden="1"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hidden="1"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hidden="1"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hidden="1"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hidden="1"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hidden="1"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hidden="1"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hidden="1"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hidden="1"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hidden="1"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hidden="1"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hidden="1"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hidden="1"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hidden="1"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hidden="1"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hidden="1"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hidden="1"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hidden="1"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hidden="1"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hidden="1"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hidden="1"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hidden="1"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hidden="1"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hidden="1"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hidden="1"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hidden="1"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hidden="1"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hidden="1"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hidden="1"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hidden="1"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hidden="1"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ustomHeight="1" x14ac:dyDescent="0.25"/>
    <row r="1000" spans="1:26" ht="15"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1289-8362-4805-9FED-DD300CFC050E}">
  <dimension ref="A1:L107"/>
  <sheetViews>
    <sheetView zoomScale="80" zoomScaleNormal="80" workbookViewId="0">
      <selection activeCell="B27" sqref="B27"/>
    </sheetView>
  </sheetViews>
  <sheetFormatPr baseColWidth="10" defaultColWidth="0" defaultRowHeight="15" zeroHeight="1" x14ac:dyDescent="0.25"/>
  <cols>
    <col min="1" max="1" width="7.5703125" style="11" customWidth="1"/>
    <col min="2" max="2" width="103.42578125" bestFit="1" customWidth="1"/>
    <col min="3" max="3" width="21.42578125" customWidth="1"/>
    <col min="4" max="4" width="12.28515625" customWidth="1"/>
    <col min="5" max="5" width="52" customWidth="1"/>
    <col min="6" max="12" width="11.42578125" customWidth="1"/>
    <col min="13" max="16384" width="11.42578125" hidden="1"/>
  </cols>
  <sheetData>
    <row r="1" spans="1:3" ht="38.25" customHeight="1" x14ac:dyDescent="0.5">
      <c r="A1" s="13" t="s">
        <v>239</v>
      </c>
      <c r="B1" s="14"/>
      <c r="C1" s="14"/>
    </row>
    <row r="2" spans="1:3" x14ac:dyDescent="0.25">
      <c r="A2" s="20" t="s">
        <v>1</v>
      </c>
      <c r="B2" s="21" t="s">
        <v>2</v>
      </c>
      <c r="C2" s="21" t="s">
        <v>171</v>
      </c>
    </row>
    <row r="3" spans="1:3" x14ac:dyDescent="0.25">
      <c r="A3" s="24" t="s">
        <v>3</v>
      </c>
      <c r="B3" s="25" t="s">
        <v>177</v>
      </c>
      <c r="C3" s="25">
        <v>0</v>
      </c>
    </row>
    <row r="4" spans="1:3" x14ac:dyDescent="0.25">
      <c r="A4" s="24" t="s">
        <v>5</v>
      </c>
      <c r="B4" s="25" t="s">
        <v>178</v>
      </c>
      <c r="C4" s="25">
        <v>0</v>
      </c>
    </row>
    <row r="5" spans="1:3" x14ac:dyDescent="0.25">
      <c r="A5" s="24" t="s">
        <v>6</v>
      </c>
      <c r="B5" s="25" t="s">
        <v>179</v>
      </c>
      <c r="C5" s="25">
        <v>0</v>
      </c>
    </row>
    <row r="6" spans="1:3" x14ac:dyDescent="0.25">
      <c r="A6" s="24" t="s">
        <v>7</v>
      </c>
      <c r="B6" s="25" t="s">
        <v>180</v>
      </c>
      <c r="C6" s="25">
        <v>0</v>
      </c>
    </row>
    <row r="7" spans="1:3" x14ac:dyDescent="0.25">
      <c r="A7" s="24" t="s">
        <v>8</v>
      </c>
      <c r="B7" s="25" t="s">
        <v>181</v>
      </c>
      <c r="C7" s="25">
        <v>0</v>
      </c>
    </row>
    <row r="8" spans="1:3" x14ac:dyDescent="0.25">
      <c r="A8" s="24" t="s">
        <v>9</v>
      </c>
      <c r="B8" s="25" t="s">
        <v>182</v>
      </c>
      <c r="C8" s="25">
        <v>0</v>
      </c>
    </row>
    <row r="9" spans="1:3" x14ac:dyDescent="0.25">
      <c r="A9" s="24" t="s">
        <v>10</v>
      </c>
      <c r="B9" s="25" t="s">
        <v>183</v>
      </c>
      <c r="C9" s="25">
        <v>0</v>
      </c>
    </row>
    <row r="10" spans="1:3" x14ac:dyDescent="0.25">
      <c r="A10" s="12"/>
    </row>
    <row r="11" spans="1:3" x14ac:dyDescent="0.25">
      <c r="A11" s="12" t="s">
        <v>11</v>
      </c>
      <c r="B11" s="10" t="s">
        <v>184</v>
      </c>
      <c r="C11">
        <v>0</v>
      </c>
    </row>
    <row r="12" spans="1:3" x14ac:dyDescent="0.25">
      <c r="A12" s="12" t="s">
        <v>12</v>
      </c>
      <c r="B12" s="10" t="s">
        <v>192</v>
      </c>
      <c r="C12">
        <v>0</v>
      </c>
    </row>
    <row r="13" spans="1:3" x14ac:dyDescent="0.25">
      <c r="A13" s="12" t="s">
        <v>13</v>
      </c>
      <c r="B13" s="10" t="s">
        <v>193</v>
      </c>
      <c r="C13">
        <v>0</v>
      </c>
    </row>
    <row r="14" spans="1:3" x14ac:dyDescent="0.25">
      <c r="A14" s="12" t="s">
        <v>144</v>
      </c>
      <c r="B14" s="10" t="s">
        <v>194</v>
      </c>
      <c r="C14">
        <v>0</v>
      </c>
    </row>
    <row r="15" spans="1:3" x14ac:dyDescent="0.25">
      <c r="A15" s="12" t="s">
        <v>148</v>
      </c>
      <c r="B15" s="10" t="s">
        <v>195</v>
      </c>
      <c r="C15">
        <v>0</v>
      </c>
    </row>
    <row r="16" spans="1:3" x14ac:dyDescent="0.25">
      <c r="A16" s="12" t="s">
        <v>149</v>
      </c>
      <c r="B16" s="10" t="s">
        <v>196</v>
      </c>
      <c r="C16">
        <v>0</v>
      </c>
    </row>
    <row r="17" spans="1:3" x14ac:dyDescent="0.25">
      <c r="A17" s="12" t="s">
        <v>185</v>
      </c>
      <c r="B17" s="10" t="s">
        <v>206</v>
      </c>
      <c r="C17">
        <v>0</v>
      </c>
    </row>
    <row r="18" spans="1:3" x14ac:dyDescent="0.25">
      <c r="A18" s="12" t="s">
        <v>186</v>
      </c>
      <c r="B18" s="10" t="s">
        <v>207</v>
      </c>
      <c r="C18">
        <v>0</v>
      </c>
    </row>
    <row r="19" spans="1:3" x14ac:dyDescent="0.25">
      <c r="A19" s="12" t="s">
        <v>187</v>
      </c>
      <c r="B19" s="10" t="s">
        <v>208</v>
      </c>
      <c r="C19">
        <v>0</v>
      </c>
    </row>
    <row r="20" spans="1:3" x14ac:dyDescent="0.25">
      <c r="A20" s="12" t="s">
        <v>191</v>
      </c>
      <c r="B20" s="10" t="s">
        <v>209</v>
      </c>
      <c r="C20">
        <v>0</v>
      </c>
    </row>
    <row r="21" spans="1:3" x14ac:dyDescent="0.25">
      <c r="A21" s="12" t="s">
        <v>197</v>
      </c>
      <c r="B21" s="10" t="s">
        <v>210</v>
      </c>
      <c r="C21">
        <v>0</v>
      </c>
    </row>
    <row r="22" spans="1:3" x14ac:dyDescent="0.25">
      <c r="A22" s="12" t="s">
        <v>198</v>
      </c>
      <c r="B22" s="10" t="s">
        <v>211</v>
      </c>
      <c r="C22">
        <v>0</v>
      </c>
    </row>
    <row r="23" spans="1:3" x14ac:dyDescent="0.25">
      <c r="A23" s="12" t="s">
        <v>199</v>
      </c>
      <c r="B23" s="10" t="s">
        <v>212</v>
      </c>
      <c r="C23">
        <v>0</v>
      </c>
    </row>
    <row r="24" spans="1:3" x14ac:dyDescent="0.25">
      <c r="A24" s="12" t="s">
        <v>200</v>
      </c>
      <c r="B24" s="10" t="s">
        <v>213</v>
      </c>
      <c r="C24">
        <v>0</v>
      </c>
    </row>
    <row r="25" spans="1:3" x14ac:dyDescent="0.25">
      <c r="A25" s="12" t="s">
        <v>201</v>
      </c>
      <c r="B25" s="10" t="s">
        <v>214</v>
      </c>
      <c r="C25">
        <v>0</v>
      </c>
    </row>
    <row r="26" spans="1:3" x14ac:dyDescent="0.25">
      <c r="A26" s="12" t="s">
        <v>202</v>
      </c>
      <c r="B26" s="10" t="s">
        <v>215</v>
      </c>
      <c r="C26">
        <v>0</v>
      </c>
    </row>
    <row r="27" spans="1:3" x14ac:dyDescent="0.25">
      <c r="A27" s="12" t="s">
        <v>203</v>
      </c>
      <c r="B27" s="10" t="s">
        <v>216</v>
      </c>
      <c r="C27">
        <v>0</v>
      </c>
    </row>
    <row r="28" spans="1:3" x14ac:dyDescent="0.25">
      <c r="A28" s="12" t="s">
        <v>204</v>
      </c>
      <c r="B28" s="10" t="s">
        <v>217</v>
      </c>
      <c r="C28">
        <v>0</v>
      </c>
    </row>
    <row r="29" spans="1:3" x14ac:dyDescent="0.25">
      <c r="A29" s="12" t="s">
        <v>205</v>
      </c>
      <c r="B29" s="10" t="s">
        <v>218</v>
      </c>
      <c r="C29">
        <v>0</v>
      </c>
    </row>
    <row r="30" spans="1:3" x14ac:dyDescent="0.25">
      <c r="A30" s="12" t="s">
        <v>225</v>
      </c>
      <c r="B30" s="10" t="s">
        <v>219</v>
      </c>
      <c r="C30">
        <v>0</v>
      </c>
    </row>
    <row r="31" spans="1:3" x14ac:dyDescent="0.25">
      <c r="A31" s="12" t="s">
        <v>226</v>
      </c>
      <c r="B31" s="10" t="s">
        <v>220</v>
      </c>
      <c r="C31">
        <v>0</v>
      </c>
    </row>
    <row r="32" spans="1:3" x14ac:dyDescent="0.25">
      <c r="A32" s="12" t="s">
        <v>227</v>
      </c>
      <c r="B32" s="10" t="s">
        <v>221</v>
      </c>
      <c r="C32">
        <v>0</v>
      </c>
    </row>
    <row r="33" spans="1:3" x14ac:dyDescent="0.25">
      <c r="A33" s="12" t="s">
        <v>228</v>
      </c>
      <c r="B33" s="10" t="s">
        <v>222</v>
      </c>
      <c r="C33">
        <v>0</v>
      </c>
    </row>
    <row r="34" spans="1:3" x14ac:dyDescent="0.25">
      <c r="A34" s="12" t="s">
        <v>229</v>
      </c>
      <c r="B34" s="10" t="s">
        <v>223</v>
      </c>
      <c r="C34">
        <v>0</v>
      </c>
    </row>
    <row r="35" spans="1:3" x14ac:dyDescent="0.25">
      <c r="A35" s="12" t="s">
        <v>230</v>
      </c>
      <c r="B35" s="10" t="s">
        <v>224</v>
      </c>
      <c r="C35">
        <v>0</v>
      </c>
    </row>
    <row r="36" spans="1:3" x14ac:dyDescent="0.25">
      <c r="A36" s="12" t="s">
        <v>231</v>
      </c>
      <c r="B36" s="10" t="s">
        <v>252</v>
      </c>
      <c r="C36">
        <v>0</v>
      </c>
    </row>
    <row r="37" spans="1:3" x14ac:dyDescent="0.25">
      <c r="A37" s="12" t="s">
        <v>232</v>
      </c>
      <c r="B37" s="10" t="s">
        <v>253</v>
      </c>
      <c r="C37">
        <v>0</v>
      </c>
    </row>
    <row r="38" spans="1:3" x14ac:dyDescent="0.25">
      <c r="A38" s="12" t="s">
        <v>233</v>
      </c>
      <c r="B38" s="10" t="s">
        <v>254</v>
      </c>
      <c r="C38">
        <v>0</v>
      </c>
    </row>
    <row r="39" spans="1:3" x14ac:dyDescent="0.25">
      <c r="A39" s="12" t="s">
        <v>234</v>
      </c>
      <c r="B39" s="10" t="s">
        <v>79</v>
      </c>
      <c r="C39">
        <v>0</v>
      </c>
    </row>
    <row r="40" spans="1:3" x14ac:dyDescent="0.25">
      <c r="A40" s="12" t="s">
        <v>235</v>
      </c>
      <c r="B40" s="10" t="s">
        <v>80</v>
      </c>
      <c r="C40">
        <v>0</v>
      </c>
    </row>
    <row r="41" spans="1:3" x14ac:dyDescent="0.25">
      <c r="A41" s="12"/>
      <c r="B41" s="10"/>
    </row>
    <row r="42" spans="1:3" x14ac:dyDescent="0.25">
      <c r="A42" s="12" t="s">
        <v>236</v>
      </c>
      <c r="B42" s="10" t="s">
        <v>255</v>
      </c>
      <c r="C42">
        <v>0</v>
      </c>
    </row>
    <row r="43" spans="1:3" x14ac:dyDescent="0.25">
      <c r="A43" s="12"/>
      <c r="B43" s="10"/>
    </row>
    <row r="44" spans="1:3" x14ac:dyDescent="0.25">
      <c r="A44" s="12" t="s">
        <v>237</v>
      </c>
      <c r="B44" s="10" t="s">
        <v>238</v>
      </c>
      <c r="C44">
        <v>0</v>
      </c>
    </row>
    <row r="45" spans="1:3" x14ac:dyDescent="0.25">
      <c r="A45" s="12"/>
      <c r="B45" s="10"/>
    </row>
    <row r="46" spans="1:3" x14ac:dyDescent="0.25">
      <c r="A46" s="12" t="s">
        <v>256</v>
      </c>
      <c r="B46" s="10" t="s">
        <v>176</v>
      </c>
      <c r="C46">
        <v>0</v>
      </c>
    </row>
    <row r="47" spans="1:3" x14ac:dyDescent="0.25">
      <c r="A47" s="12" t="s">
        <v>257</v>
      </c>
      <c r="B47" s="10" t="s">
        <v>188</v>
      </c>
      <c r="C47">
        <v>0</v>
      </c>
    </row>
    <row r="48" spans="1:3" x14ac:dyDescent="0.25">
      <c r="A48" s="12" t="s">
        <v>258</v>
      </c>
      <c r="B48" s="10" t="s">
        <v>175</v>
      </c>
      <c r="C48">
        <v>0</v>
      </c>
    </row>
    <row r="49" spans="2:2" x14ac:dyDescent="0.25">
      <c r="B49" s="33"/>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row r="61" spans="2:2" x14ac:dyDescent="0.25">
      <c r="B61" s="33"/>
    </row>
    <row r="62" spans="2:2" x14ac:dyDescent="0.25">
      <c r="B62" s="10"/>
    </row>
    <row r="63" spans="2:2" x14ac:dyDescent="0.25">
      <c r="B63" s="10"/>
    </row>
    <row r="64" spans="2:2" x14ac:dyDescent="0.25">
      <c r="B64" s="10"/>
    </row>
    <row r="65" spans="2:2" x14ac:dyDescent="0.25">
      <c r="B65" s="10"/>
    </row>
    <row r="66" spans="2:2" x14ac:dyDescent="0.25"/>
    <row r="67" spans="2:2" x14ac:dyDescent="0.25"/>
    <row r="68" spans="2:2" x14ac:dyDescent="0.25"/>
    <row r="69" spans="2:2" x14ac:dyDescent="0.25"/>
    <row r="70" spans="2:2" x14ac:dyDescent="0.25"/>
    <row r="71" spans="2:2" x14ac:dyDescent="0.25"/>
    <row r="72" spans="2:2" x14ac:dyDescent="0.25"/>
    <row r="73" spans="2:2" x14ac:dyDescent="0.25"/>
    <row r="74" spans="2:2" x14ac:dyDescent="0.25"/>
    <row r="75" spans="2:2" x14ac:dyDescent="0.25"/>
    <row r="76" spans="2:2" x14ac:dyDescent="0.25"/>
    <row r="77" spans="2:2" x14ac:dyDescent="0.25"/>
    <row r="78" spans="2:2" x14ac:dyDescent="0.25"/>
    <row r="79" spans="2:2" x14ac:dyDescent="0.25"/>
    <row r="80" spans="2: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honeticPr fontId="9"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87B73-DD54-4305-A382-A134C002233B}">
  <dimension ref="A1:L47"/>
  <sheetViews>
    <sheetView zoomScale="85" zoomScaleNormal="85" workbookViewId="0">
      <selection activeCell="B13" sqref="B13"/>
    </sheetView>
  </sheetViews>
  <sheetFormatPr baseColWidth="10" defaultColWidth="0" defaultRowHeight="15" zeroHeight="1" x14ac:dyDescent="0.25"/>
  <cols>
    <col min="1" max="1" width="7.5703125" style="11" customWidth="1"/>
    <col min="2" max="2" width="84.42578125" customWidth="1"/>
    <col min="3" max="3" width="14.140625" customWidth="1"/>
    <col min="4" max="4" width="12.28515625" customWidth="1"/>
    <col min="5" max="5" width="21.42578125" customWidth="1"/>
    <col min="6" max="6" width="27.85546875" customWidth="1"/>
    <col min="7" max="7" width="52" customWidth="1"/>
    <col min="8" max="12" width="11.42578125" customWidth="1"/>
    <col min="13" max="16384" width="11.42578125" hidden="1"/>
  </cols>
  <sheetData>
    <row r="1" spans="1:5" ht="38.25" customHeight="1" x14ac:dyDescent="0.5">
      <c r="A1" s="13" t="s">
        <v>240</v>
      </c>
      <c r="B1" s="14"/>
      <c r="C1" s="14"/>
      <c r="D1" s="14"/>
      <c r="E1" s="14"/>
    </row>
    <row r="2" spans="1:5" x14ac:dyDescent="0.25">
      <c r="A2" s="20" t="s">
        <v>23</v>
      </c>
      <c r="B2" s="21" t="s">
        <v>2</v>
      </c>
      <c r="C2" s="21" t="s">
        <v>56</v>
      </c>
      <c r="D2" s="21" t="s">
        <v>65</v>
      </c>
      <c r="E2" s="21" t="s">
        <v>174</v>
      </c>
    </row>
    <row r="3" spans="1:5" x14ac:dyDescent="0.25">
      <c r="A3" s="12" t="s">
        <v>25</v>
      </c>
      <c r="B3" s="10" t="s">
        <v>241</v>
      </c>
      <c r="C3" s="10">
        <v>1</v>
      </c>
      <c r="D3" s="10">
        <v>0</v>
      </c>
      <c r="E3">
        <f>C3*D3</f>
        <v>0</v>
      </c>
    </row>
    <row r="4" spans="1:5" x14ac:dyDescent="0.25">
      <c r="A4" s="12" t="s">
        <v>26</v>
      </c>
      <c r="B4" s="10" t="s">
        <v>242</v>
      </c>
      <c r="C4" s="10">
        <v>1</v>
      </c>
      <c r="D4" s="10">
        <v>0</v>
      </c>
      <c r="E4">
        <f t="shared" ref="E4:E11" si="0">C4*D4</f>
        <v>0</v>
      </c>
    </row>
    <row r="5" spans="1:5" x14ac:dyDescent="0.25">
      <c r="A5" s="12" t="s">
        <v>27</v>
      </c>
      <c r="B5" s="10" t="s">
        <v>243</v>
      </c>
      <c r="C5" s="10">
        <v>1</v>
      </c>
      <c r="D5" s="10">
        <v>0</v>
      </c>
      <c r="E5">
        <f t="shared" si="0"/>
        <v>0</v>
      </c>
    </row>
    <row r="6" spans="1:5" x14ac:dyDescent="0.25">
      <c r="A6" s="12" t="s">
        <v>28</v>
      </c>
      <c r="B6" s="10" t="s">
        <v>244</v>
      </c>
      <c r="C6" s="10">
        <v>1</v>
      </c>
      <c r="D6" s="10">
        <v>0</v>
      </c>
      <c r="E6">
        <f t="shared" si="0"/>
        <v>0</v>
      </c>
    </row>
    <row r="7" spans="1:5" x14ac:dyDescent="0.25">
      <c r="A7" s="12" t="s">
        <v>29</v>
      </c>
      <c r="B7" s="10" t="s">
        <v>245</v>
      </c>
      <c r="C7" s="10">
        <v>1</v>
      </c>
      <c r="D7" s="10">
        <v>0</v>
      </c>
      <c r="E7">
        <f t="shared" si="0"/>
        <v>0</v>
      </c>
    </row>
    <row r="8" spans="1:5" x14ac:dyDescent="0.25">
      <c r="A8" s="12" t="s">
        <v>30</v>
      </c>
      <c r="B8" s="10" t="s">
        <v>246</v>
      </c>
      <c r="C8" s="10">
        <v>1</v>
      </c>
      <c r="D8" s="10">
        <v>0</v>
      </c>
      <c r="E8">
        <f t="shared" si="0"/>
        <v>0</v>
      </c>
    </row>
    <row r="9" spans="1:5" x14ac:dyDescent="0.25">
      <c r="A9" s="12" t="s">
        <v>31</v>
      </c>
      <c r="B9" s="10" t="s">
        <v>247</v>
      </c>
      <c r="C9" s="10">
        <v>1</v>
      </c>
      <c r="D9" s="10">
        <v>0</v>
      </c>
      <c r="E9">
        <f t="shared" si="0"/>
        <v>0</v>
      </c>
    </row>
    <row r="10" spans="1:5" x14ac:dyDescent="0.25">
      <c r="A10" s="12" t="s">
        <v>250</v>
      </c>
      <c r="B10" s="10" t="s">
        <v>248</v>
      </c>
      <c r="C10" s="10">
        <v>1</v>
      </c>
      <c r="D10" s="10">
        <v>0</v>
      </c>
      <c r="E10">
        <f t="shared" si="0"/>
        <v>0</v>
      </c>
    </row>
    <row r="11" spans="1:5" x14ac:dyDescent="0.25">
      <c r="A11" s="12" t="s">
        <v>251</v>
      </c>
      <c r="B11" s="10" t="s">
        <v>249</v>
      </c>
      <c r="C11" s="10"/>
      <c r="D11" s="10">
        <v>0</v>
      </c>
      <c r="E11">
        <f t="shared" si="0"/>
        <v>0</v>
      </c>
    </row>
    <row r="12" spans="1:5" x14ac:dyDescent="0.25">
      <c r="A12" s="12"/>
      <c r="B12" s="10"/>
      <c r="C12" s="10"/>
      <c r="D12" s="10"/>
    </row>
    <row r="13" spans="1:5" x14ac:dyDescent="0.25">
      <c r="A13" s="12"/>
      <c r="B13" s="10"/>
      <c r="C13" s="10"/>
      <c r="D13" s="10"/>
    </row>
    <row r="14" spans="1:5" x14ac:dyDescent="0.25">
      <c r="A14" s="12"/>
      <c r="B14" s="10"/>
      <c r="C14" s="10"/>
      <c r="D14" s="10"/>
    </row>
    <row r="15" spans="1:5" x14ac:dyDescent="0.25">
      <c r="A15" s="12"/>
      <c r="B15" s="10"/>
      <c r="C15" s="10"/>
      <c r="D15" s="10"/>
    </row>
    <row r="16" spans="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 x14ac:dyDescent="0.25">
      <c r="B33" s="10"/>
    </row>
    <row r="34" spans="2:2" x14ac:dyDescent="0.25"/>
    <row r="35" spans="2:2" x14ac:dyDescent="0.25"/>
    <row r="36" spans="2:2" x14ac:dyDescent="0.25"/>
    <row r="37" spans="2:2" x14ac:dyDescent="0.25"/>
    <row r="38" spans="2:2" x14ac:dyDescent="0.25"/>
    <row r="39" spans="2:2" x14ac:dyDescent="0.25"/>
    <row r="40" spans="2:2" x14ac:dyDescent="0.25"/>
    <row r="41" spans="2:2" x14ac:dyDescent="0.25"/>
    <row r="42" spans="2:2" x14ac:dyDescent="0.25"/>
    <row r="43" spans="2:2" x14ac:dyDescent="0.25"/>
    <row r="44" spans="2:2" x14ac:dyDescent="0.25"/>
    <row r="45" spans="2:2" x14ac:dyDescent="0.25"/>
    <row r="46" spans="2:2" x14ac:dyDescent="0.25"/>
    <row r="47" spans="2:2" x14ac:dyDescent="0.25"/>
  </sheetData>
  <phoneticPr fontId="9"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5"/>
  <sheetViews>
    <sheetView tabSelected="1" zoomScale="85" zoomScaleNormal="85" workbookViewId="0">
      <selection activeCell="D14" sqref="D14"/>
    </sheetView>
  </sheetViews>
  <sheetFormatPr baseColWidth="10" defaultColWidth="0" defaultRowHeight="0" customHeight="1" zeroHeight="1" x14ac:dyDescent="0.25"/>
  <cols>
    <col min="1" max="1" width="7.85546875" customWidth="1"/>
    <col min="2" max="2" width="65.7109375" bestFit="1" customWidth="1"/>
    <col min="3" max="5" width="19.7109375" customWidth="1"/>
    <col min="6" max="6" width="11.42578125" customWidth="1"/>
    <col min="7" max="7" width="19.140625" customWidth="1"/>
    <col min="8" max="12" width="11.42578125" customWidth="1"/>
    <col min="13" max="26" width="11.42578125" hidden="1" customWidth="1"/>
    <col min="27" max="16384" width="14.42578125" hidden="1"/>
  </cols>
  <sheetData>
    <row r="1" spans="1:26" ht="47.25" customHeight="1" x14ac:dyDescent="0.45">
      <c r="A1" s="16" t="s">
        <v>14</v>
      </c>
      <c r="B1" s="16"/>
      <c r="C1" s="15"/>
      <c r="D1" s="15"/>
    </row>
    <row r="2" spans="1:26" ht="14.25" customHeight="1" thickBot="1" x14ac:dyDescent="0.3"/>
    <row r="3" spans="1:26" ht="14.25" customHeight="1" thickBot="1" x14ac:dyDescent="0.3">
      <c r="A3" s="19" t="s">
        <v>15</v>
      </c>
      <c r="B3" s="19" t="s">
        <v>16</v>
      </c>
      <c r="C3" s="30" t="s">
        <v>169</v>
      </c>
      <c r="D3" s="30" t="s">
        <v>168</v>
      </c>
      <c r="H3" s="1"/>
      <c r="I3" s="1"/>
      <c r="J3" s="1"/>
      <c r="K3" s="1"/>
      <c r="L3" s="1"/>
      <c r="M3" s="1"/>
      <c r="N3" s="1"/>
      <c r="O3" s="1"/>
      <c r="P3" s="1"/>
      <c r="Q3" s="1"/>
      <c r="R3" s="1"/>
      <c r="S3" s="1"/>
      <c r="T3" s="1"/>
      <c r="U3" s="1"/>
      <c r="V3" s="1"/>
      <c r="W3" s="1"/>
      <c r="X3" s="1"/>
      <c r="Y3" s="1"/>
      <c r="Z3" s="1"/>
    </row>
    <row r="4" spans="1:26" ht="14.25" customHeight="1" thickBot="1" x14ac:dyDescent="0.3">
      <c r="A4" s="6" t="s">
        <v>17</v>
      </c>
      <c r="B4" s="26" t="s">
        <v>18</v>
      </c>
      <c r="C4" s="4">
        <v>0</v>
      </c>
      <c r="D4" s="4">
        <v>0</v>
      </c>
      <c r="H4" s="1"/>
      <c r="I4" s="1"/>
      <c r="J4" s="1"/>
      <c r="K4" s="1"/>
      <c r="L4" s="1"/>
      <c r="M4" s="1"/>
      <c r="N4" s="1"/>
      <c r="O4" s="1"/>
      <c r="P4" s="1"/>
      <c r="Q4" s="1"/>
      <c r="R4" s="1"/>
      <c r="S4" s="1"/>
      <c r="T4" s="1"/>
      <c r="U4" s="1"/>
      <c r="V4" s="1"/>
      <c r="W4" s="1"/>
      <c r="X4" s="1"/>
      <c r="Y4" s="1"/>
      <c r="Z4" s="1"/>
    </row>
    <row r="5" spans="1:26" ht="14.25" customHeight="1" thickBot="1" x14ac:dyDescent="0.3">
      <c r="A5" s="6" t="s">
        <v>19</v>
      </c>
      <c r="B5" s="27" t="s">
        <v>20</v>
      </c>
      <c r="C5" s="5">
        <v>0</v>
      </c>
      <c r="D5" s="5">
        <v>0</v>
      </c>
      <c r="H5" s="1"/>
      <c r="I5" s="1"/>
      <c r="J5" s="1"/>
      <c r="K5" s="1"/>
      <c r="L5" s="1"/>
      <c r="M5" s="1"/>
      <c r="N5" s="1"/>
      <c r="O5" s="1"/>
      <c r="P5" s="1"/>
      <c r="Q5" s="1"/>
      <c r="R5" s="1"/>
      <c r="S5" s="1"/>
      <c r="T5" s="1"/>
      <c r="U5" s="1"/>
      <c r="V5" s="1"/>
      <c r="W5" s="1"/>
      <c r="X5" s="1"/>
      <c r="Y5" s="1"/>
      <c r="Z5" s="1"/>
    </row>
    <row r="6" spans="1:26" ht="14.25" customHeight="1" thickBot="1" x14ac:dyDescent="0.3">
      <c r="A6" s="6" t="s">
        <v>21</v>
      </c>
      <c r="B6" s="28" t="s">
        <v>22</v>
      </c>
      <c r="C6" s="7">
        <v>0</v>
      </c>
      <c r="D6" s="7">
        <v>0</v>
      </c>
      <c r="H6" s="1"/>
      <c r="I6" s="1"/>
      <c r="J6" s="1"/>
      <c r="K6" s="1"/>
      <c r="L6" s="1"/>
      <c r="M6" s="1"/>
      <c r="N6" s="1"/>
      <c r="O6" s="1"/>
      <c r="P6" s="1"/>
      <c r="Q6" s="1"/>
      <c r="R6" s="1"/>
      <c r="S6" s="1"/>
      <c r="T6" s="1"/>
      <c r="U6" s="1"/>
      <c r="V6" s="1"/>
      <c r="W6" s="1"/>
      <c r="X6" s="1"/>
      <c r="Y6" s="1"/>
      <c r="Z6" s="1"/>
    </row>
    <row r="7" spans="1:26" ht="14.25" customHeight="1" x14ac:dyDescent="0.25">
      <c r="B7" s="1"/>
      <c r="C7" s="8"/>
      <c r="D7" s="8"/>
      <c r="E7" s="1"/>
      <c r="F7" s="1"/>
      <c r="G7" s="1"/>
      <c r="H7" s="1"/>
      <c r="I7" s="1"/>
      <c r="J7" s="1"/>
      <c r="K7" s="1"/>
      <c r="L7" s="1"/>
      <c r="M7" s="1"/>
      <c r="N7" s="1"/>
      <c r="O7" s="1"/>
      <c r="P7" s="1"/>
      <c r="Q7" s="1"/>
      <c r="R7" s="1"/>
      <c r="S7" s="1"/>
      <c r="T7" s="1"/>
      <c r="U7" s="1"/>
      <c r="V7" s="1"/>
      <c r="W7" s="1"/>
      <c r="X7" s="1"/>
      <c r="Y7" s="1"/>
      <c r="Z7" s="1"/>
    </row>
    <row r="8" spans="1:26" ht="14.25" customHeight="1" x14ac:dyDescent="0.25">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row r="10" spans="1:26" ht="14.25" customHeight="1" x14ac:dyDescent="0.25">
      <c r="H10" s="9"/>
    </row>
    <row r="11" spans="1:26" ht="14.25" customHeight="1" x14ac:dyDescent="0.25"/>
    <row r="12" spans="1:26" ht="14.25" customHeight="1" x14ac:dyDescent="0.25"/>
    <row r="13" spans="1:26" ht="14.25" customHeight="1" x14ac:dyDescent="0.25"/>
    <row r="14" spans="1:26" ht="14.25" customHeight="1" x14ac:dyDescent="0.25"/>
    <row r="15" spans="1:26" ht="14.25" customHeight="1" x14ac:dyDescent="0.25"/>
    <row r="16" spans="1:2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hidden="1" customHeight="1" x14ac:dyDescent="0.25"/>
    <row r="43" ht="14.25" hidden="1" customHeight="1" x14ac:dyDescent="0.25"/>
    <row r="44" ht="14.25" hidden="1" customHeight="1" x14ac:dyDescent="0.25"/>
    <row r="45" ht="14.25" hidden="1" customHeight="1" x14ac:dyDescent="0.25"/>
    <row r="46" ht="14.25" hidden="1" customHeight="1" x14ac:dyDescent="0.25"/>
    <row r="47" ht="14.25" hidden="1" customHeight="1" x14ac:dyDescent="0.25"/>
    <row r="48"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FBF9C-EAF6-40E5-9C83-32D93D342404}">
  <dimension ref="A1:N41"/>
  <sheetViews>
    <sheetView zoomScaleNormal="100" workbookViewId="0">
      <selection activeCell="C37" sqref="C37"/>
    </sheetView>
  </sheetViews>
  <sheetFormatPr baseColWidth="10" defaultColWidth="0" defaultRowHeight="15" zeroHeight="1" x14ac:dyDescent="0.25"/>
  <cols>
    <col min="1" max="1" width="11.42578125" style="11" customWidth="1"/>
    <col min="2" max="2" width="65.140625" bestFit="1" customWidth="1"/>
    <col min="3" max="3" width="31.42578125" bestFit="1" customWidth="1"/>
    <col min="4" max="14" width="11.42578125" customWidth="1"/>
    <col min="15" max="16384" width="11.42578125" hidden="1"/>
  </cols>
  <sheetData>
    <row r="1" spans="1:3" ht="33.75" x14ac:dyDescent="0.5">
      <c r="A1" s="13" t="s">
        <v>189</v>
      </c>
      <c r="B1" s="14"/>
      <c r="C1" s="14"/>
    </row>
    <row r="2" spans="1:3" ht="15" customHeight="1" x14ac:dyDescent="0.25">
      <c r="A2" s="20" t="s">
        <v>87</v>
      </c>
      <c r="B2" s="21" t="s">
        <v>24</v>
      </c>
      <c r="C2" s="21" t="s">
        <v>170</v>
      </c>
    </row>
    <row r="3" spans="1:3" x14ac:dyDescent="0.25">
      <c r="A3" s="12" t="s">
        <v>88</v>
      </c>
      <c r="B3" s="10" t="s">
        <v>57</v>
      </c>
      <c r="C3">
        <v>0</v>
      </c>
    </row>
    <row r="4" spans="1:3" x14ac:dyDescent="0.25">
      <c r="A4" s="12" t="s">
        <v>89</v>
      </c>
      <c r="B4" s="10" t="s">
        <v>58</v>
      </c>
      <c r="C4">
        <v>0</v>
      </c>
    </row>
    <row r="5" spans="1:3" x14ac:dyDescent="0.25">
      <c r="A5" s="12" t="s">
        <v>90</v>
      </c>
      <c r="B5" s="10" t="s">
        <v>59</v>
      </c>
      <c r="C5">
        <v>0</v>
      </c>
    </row>
    <row r="6" spans="1:3" x14ac:dyDescent="0.25">
      <c r="A6" s="12" t="s">
        <v>91</v>
      </c>
      <c r="B6" s="10" t="s">
        <v>60</v>
      </c>
      <c r="C6">
        <v>0</v>
      </c>
    </row>
    <row r="7" spans="1:3" x14ac:dyDescent="0.25">
      <c r="A7" s="12" t="s">
        <v>92</v>
      </c>
      <c r="B7" s="10" t="s">
        <v>61</v>
      </c>
      <c r="C7">
        <v>0</v>
      </c>
    </row>
    <row r="8" spans="1:3" x14ac:dyDescent="0.25">
      <c r="A8" s="12" t="s">
        <v>93</v>
      </c>
      <c r="B8" s="10" t="s">
        <v>62</v>
      </c>
      <c r="C8">
        <v>0</v>
      </c>
    </row>
    <row r="9" spans="1:3" x14ac:dyDescent="0.25">
      <c r="A9" s="12" t="s">
        <v>94</v>
      </c>
      <c r="B9" s="10" t="s">
        <v>63</v>
      </c>
      <c r="C9">
        <v>0</v>
      </c>
    </row>
    <row r="10" spans="1:3" x14ac:dyDescent="0.25">
      <c r="A10" s="12" t="s">
        <v>95</v>
      </c>
      <c r="B10" s="10" t="s">
        <v>143</v>
      </c>
      <c r="C10">
        <v>0</v>
      </c>
    </row>
    <row r="11" spans="1:3" x14ac:dyDescent="0.25">
      <c r="A11" s="12" t="s">
        <v>96</v>
      </c>
      <c r="B11" s="10" t="s">
        <v>279</v>
      </c>
      <c r="C11">
        <v>0</v>
      </c>
    </row>
    <row r="12" spans="1:3" x14ac:dyDescent="0.25">
      <c r="A12" s="12" t="s">
        <v>306</v>
      </c>
      <c r="B12" s="10" t="s">
        <v>280</v>
      </c>
      <c r="C12">
        <v>0</v>
      </c>
    </row>
    <row r="13" spans="1:3" x14ac:dyDescent="0.25">
      <c r="A13" s="12" t="s">
        <v>307</v>
      </c>
      <c r="B13" s="10" t="s">
        <v>281</v>
      </c>
      <c r="C13">
        <v>0</v>
      </c>
    </row>
    <row r="14" spans="1:3" x14ac:dyDescent="0.25">
      <c r="A14" s="12" t="s">
        <v>308</v>
      </c>
      <c r="B14" s="10" t="s">
        <v>282</v>
      </c>
      <c r="C14">
        <v>0</v>
      </c>
    </row>
    <row r="15" spans="1:3" x14ac:dyDescent="0.25">
      <c r="A15" s="12" t="s">
        <v>309</v>
      </c>
      <c r="B15" s="10" t="s">
        <v>283</v>
      </c>
      <c r="C15">
        <v>0</v>
      </c>
    </row>
    <row r="16" spans="1:3" x14ac:dyDescent="0.25">
      <c r="A16" s="12" t="s">
        <v>310</v>
      </c>
      <c r="B16" s="10" t="s">
        <v>284</v>
      </c>
      <c r="C16">
        <v>0</v>
      </c>
    </row>
    <row r="17" spans="1:3" x14ac:dyDescent="0.25">
      <c r="A17" s="12" t="s">
        <v>311</v>
      </c>
      <c r="B17" s="10" t="s">
        <v>285</v>
      </c>
      <c r="C17">
        <v>0</v>
      </c>
    </row>
    <row r="18" spans="1:3" x14ac:dyDescent="0.25">
      <c r="A18" s="12" t="s">
        <v>312</v>
      </c>
      <c r="B18" s="10" t="s">
        <v>286</v>
      </c>
      <c r="C18">
        <v>0</v>
      </c>
    </row>
    <row r="19" spans="1:3" x14ac:dyDescent="0.25">
      <c r="A19" s="12" t="s">
        <v>313</v>
      </c>
      <c r="B19" s="10" t="s">
        <v>287</v>
      </c>
      <c r="C19">
        <v>0</v>
      </c>
    </row>
    <row r="20" spans="1:3" x14ac:dyDescent="0.25">
      <c r="A20" s="12" t="s">
        <v>314</v>
      </c>
      <c r="B20" s="10" t="s">
        <v>288</v>
      </c>
      <c r="C20">
        <v>0</v>
      </c>
    </row>
    <row r="21" spans="1:3" x14ac:dyDescent="0.25">
      <c r="A21" s="12" t="s">
        <v>315</v>
      </c>
      <c r="B21" s="10" t="s">
        <v>289</v>
      </c>
      <c r="C21">
        <v>0</v>
      </c>
    </row>
    <row r="22" spans="1:3" x14ac:dyDescent="0.25">
      <c r="A22" s="12" t="s">
        <v>316</v>
      </c>
      <c r="B22" s="10" t="s">
        <v>290</v>
      </c>
      <c r="C22">
        <v>0</v>
      </c>
    </row>
    <row r="23" spans="1:3" x14ac:dyDescent="0.25">
      <c r="A23" s="12" t="s">
        <v>317</v>
      </c>
      <c r="B23" s="10" t="s">
        <v>291</v>
      </c>
      <c r="C23">
        <v>0</v>
      </c>
    </row>
    <row r="24" spans="1:3" x14ac:dyDescent="0.25">
      <c r="A24" s="12" t="s">
        <v>318</v>
      </c>
      <c r="B24" s="10" t="s">
        <v>292</v>
      </c>
      <c r="C24">
        <v>0</v>
      </c>
    </row>
    <row r="25" spans="1:3" x14ac:dyDescent="0.25">
      <c r="A25" s="12" t="s">
        <v>319</v>
      </c>
      <c r="B25" s="10" t="s">
        <v>293</v>
      </c>
      <c r="C25">
        <v>0</v>
      </c>
    </row>
    <row r="26" spans="1:3" x14ac:dyDescent="0.25">
      <c r="A26" s="12" t="s">
        <v>320</v>
      </c>
      <c r="B26" s="10" t="s">
        <v>294</v>
      </c>
      <c r="C26">
        <v>0</v>
      </c>
    </row>
    <row r="27" spans="1:3" x14ac:dyDescent="0.25">
      <c r="A27" s="12" t="s">
        <v>321</v>
      </c>
      <c r="B27" s="10" t="s">
        <v>295</v>
      </c>
      <c r="C27">
        <v>0</v>
      </c>
    </row>
    <row r="28" spans="1:3" x14ac:dyDescent="0.25">
      <c r="A28" s="12" t="s">
        <v>322</v>
      </c>
      <c r="B28" s="10" t="s">
        <v>296</v>
      </c>
      <c r="C28">
        <v>0</v>
      </c>
    </row>
    <row r="29" spans="1:3" x14ac:dyDescent="0.25">
      <c r="A29" s="12" t="s">
        <v>323</v>
      </c>
      <c r="B29" s="10" t="s">
        <v>297</v>
      </c>
      <c r="C29">
        <v>0</v>
      </c>
    </row>
    <row r="30" spans="1:3" x14ac:dyDescent="0.25">
      <c r="A30" s="12" t="s">
        <v>324</v>
      </c>
      <c r="B30" s="10" t="s">
        <v>298</v>
      </c>
      <c r="C30">
        <v>0</v>
      </c>
    </row>
    <row r="31" spans="1:3" x14ac:dyDescent="0.25">
      <c r="A31" s="12" t="s">
        <v>325</v>
      </c>
      <c r="B31" s="10" t="s">
        <v>299</v>
      </c>
      <c r="C31">
        <v>0</v>
      </c>
    </row>
    <row r="32" spans="1:3" x14ac:dyDescent="0.25">
      <c r="A32" s="12" t="s">
        <v>326</v>
      </c>
      <c r="B32" s="10" t="s">
        <v>300</v>
      </c>
      <c r="C32">
        <v>0</v>
      </c>
    </row>
    <row r="33" spans="1:3" x14ac:dyDescent="0.25">
      <c r="A33" s="12" t="s">
        <v>327</v>
      </c>
      <c r="B33" s="10" t="s">
        <v>301</v>
      </c>
      <c r="C33">
        <v>0</v>
      </c>
    </row>
    <row r="34" spans="1:3" x14ac:dyDescent="0.25">
      <c r="A34" s="12" t="s">
        <v>328</v>
      </c>
      <c r="B34" s="10" t="s">
        <v>302</v>
      </c>
      <c r="C34">
        <v>0</v>
      </c>
    </row>
    <row r="35" spans="1:3" x14ac:dyDescent="0.25">
      <c r="A35" s="12" t="s">
        <v>329</v>
      </c>
      <c r="B35" s="10" t="s">
        <v>303</v>
      </c>
      <c r="C35">
        <v>0</v>
      </c>
    </row>
    <row r="36" spans="1:3" x14ac:dyDescent="0.25">
      <c r="A36" s="12" t="s">
        <v>330</v>
      </c>
      <c r="B36" s="10" t="s">
        <v>304</v>
      </c>
      <c r="C36">
        <v>0</v>
      </c>
    </row>
    <row r="37" spans="1:3" x14ac:dyDescent="0.25">
      <c r="A37" s="12" t="s">
        <v>331</v>
      </c>
      <c r="B37" s="10" t="s">
        <v>305</v>
      </c>
      <c r="C37">
        <v>0</v>
      </c>
    </row>
    <row r="38" spans="1:3" x14ac:dyDescent="0.25"/>
    <row r="39" spans="1:3" x14ac:dyDescent="0.25"/>
    <row r="40" spans="1:3" x14ac:dyDescent="0.25"/>
    <row r="41" spans="1:3" x14ac:dyDescent="0.25"/>
  </sheetData>
  <phoneticPr fontId="9"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3005-F89E-4FF4-AFF7-04B29C0F9090}">
  <dimension ref="A1:H47"/>
  <sheetViews>
    <sheetView zoomScale="89" zoomScaleNormal="89" workbookViewId="0">
      <selection activeCell="G22" sqref="G22"/>
    </sheetView>
  </sheetViews>
  <sheetFormatPr baseColWidth="10" defaultColWidth="0" defaultRowHeight="15" zeroHeight="1" x14ac:dyDescent="0.25"/>
  <cols>
    <col min="1" max="1" width="11.42578125" customWidth="1"/>
    <col min="2" max="2" width="45.28515625" customWidth="1"/>
    <col min="3" max="3" width="29.42578125" customWidth="1"/>
    <col min="4" max="6" width="11.42578125" customWidth="1"/>
    <col min="7" max="7" width="72.28515625" customWidth="1"/>
    <col min="8" max="8" width="11.42578125" customWidth="1"/>
    <col min="9" max="16384" width="11.42578125" hidden="1"/>
  </cols>
  <sheetData>
    <row r="1" spans="1:7" ht="33.75" x14ac:dyDescent="0.5">
      <c r="A1" s="17" t="s">
        <v>64</v>
      </c>
      <c r="B1" s="23"/>
      <c r="C1" s="14"/>
      <c r="D1" s="14"/>
      <c r="E1" s="14"/>
      <c r="F1" s="14"/>
      <c r="G1" s="14"/>
    </row>
    <row r="2" spans="1:7" x14ac:dyDescent="0.25"/>
    <row r="3" spans="1:7" x14ac:dyDescent="0.25">
      <c r="A3" s="2"/>
      <c r="B3" s="1"/>
      <c r="C3" s="1"/>
      <c r="D3" s="1"/>
      <c r="E3" s="1"/>
      <c r="F3" s="1"/>
      <c r="G3" s="1"/>
    </row>
    <row r="4" spans="1:7" ht="25.5" x14ac:dyDescent="0.25">
      <c r="A4" s="31" t="s">
        <v>76</v>
      </c>
      <c r="B4" s="22"/>
      <c r="C4" s="22"/>
      <c r="D4" s="1"/>
      <c r="E4" s="1"/>
      <c r="F4" s="1"/>
      <c r="G4" s="1"/>
    </row>
    <row r="5" spans="1:7" x14ac:dyDescent="0.25">
      <c r="A5" s="20" t="s">
        <v>32</v>
      </c>
      <c r="B5" s="21" t="s">
        <v>2</v>
      </c>
      <c r="C5" s="21" t="s">
        <v>171</v>
      </c>
      <c r="D5" s="1"/>
      <c r="E5" s="1"/>
      <c r="F5" s="1"/>
      <c r="G5" s="1"/>
    </row>
    <row r="6" spans="1:7" x14ac:dyDescent="0.25">
      <c r="A6" s="12" t="s">
        <v>33</v>
      </c>
      <c r="B6" s="10" t="s">
        <v>4</v>
      </c>
      <c r="C6">
        <v>0</v>
      </c>
      <c r="D6" s="1"/>
      <c r="E6" s="1"/>
      <c r="F6" s="1"/>
      <c r="G6" s="1"/>
    </row>
    <row r="7" spans="1:7" x14ac:dyDescent="0.25">
      <c r="A7" s="12" t="s">
        <v>34</v>
      </c>
      <c r="B7" s="10" t="s">
        <v>4</v>
      </c>
      <c r="C7">
        <v>0</v>
      </c>
      <c r="D7" s="1"/>
      <c r="E7" s="1"/>
      <c r="F7" s="1"/>
      <c r="G7" s="1"/>
    </row>
    <row r="8" spans="1:7" x14ac:dyDescent="0.25">
      <c r="A8" s="12" t="s">
        <v>35</v>
      </c>
      <c r="B8" s="10" t="s">
        <v>4</v>
      </c>
      <c r="C8">
        <v>0</v>
      </c>
      <c r="D8" s="1"/>
      <c r="E8" s="1"/>
      <c r="F8" s="1"/>
      <c r="G8" s="1"/>
    </row>
    <row r="9" spans="1:7" x14ac:dyDescent="0.25">
      <c r="A9" s="12" t="s">
        <v>36</v>
      </c>
      <c r="B9" s="10" t="s">
        <v>4</v>
      </c>
      <c r="C9">
        <v>0</v>
      </c>
      <c r="D9" s="1"/>
      <c r="E9" s="1"/>
      <c r="F9" s="1"/>
      <c r="G9" s="1"/>
    </row>
    <row r="10" spans="1:7" x14ac:dyDescent="0.25">
      <c r="A10" s="12" t="s">
        <v>37</v>
      </c>
      <c r="B10" s="10" t="s">
        <v>4</v>
      </c>
      <c r="C10">
        <v>0</v>
      </c>
      <c r="D10" s="1"/>
      <c r="E10" s="1"/>
      <c r="F10" s="1"/>
      <c r="G10" s="1"/>
    </row>
    <row r="11" spans="1:7" x14ac:dyDescent="0.25">
      <c r="A11" s="12" t="s">
        <v>38</v>
      </c>
      <c r="B11" s="10" t="s">
        <v>4</v>
      </c>
      <c r="C11">
        <v>0</v>
      </c>
      <c r="D11" s="1"/>
      <c r="E11" s="1"/>
      <c r="F11" s="1"/>
      <c r="G11" s="1"/>
    </row>
    <row r="12" spans="1:7" x14ac:dyDescent="0.25">
      <c r="A12" s="12" t="s">
        <v>39</v>
      </c>
      <c r="B12" s="10" t="s">
        <v>4</v>
      </c>
      <c r="C12">
        <v>0</v>
      </c>
      <c r="D12" s="1"/>
      <c r="E12" s="1"/>
      <c r="F12" s="1"/>
      <c r="G12" s="1"/>
    </row>
    <row r="13" spans="1:7" x14ac:dyDescent="0.25">
      <c r="A13" s="12" t="s">
        <v>40</v>
      </c>
      <c r="B13" s="10" t="s">
        <v>4</v>
      </c>
      <c r="C13">
        <v>0</v>
      </c>
      <c r="D13" s="1"/>
      <c r="E13" s="1"/>
      <c r="F13" s="1"/>
      <c r="G13" s="1"/>
    </row>
    <row r="14" spans="1:7" x14ac:dyDescent="0.25">
      <c r="A14" s="12" t="s">
        <v>41</v>
      </c>
      <c r="B14" s="10" t="s">
        <v>4</v>
      </c>
      <c r="C14">
        <v>0</v>
      </c>
      <c r="D14" s="1"/>
      <c r="E14" s="1"/>
      <c r="F14" s="1"/>
      <c r="G14" s="1"/>
    </row>
    <row r="15" spans="1:7" x14ac:dyDescent="0.25">
      <c r="A15" s="12" t="s">
        <v>42</v>
      </c>
      <c r="B15" s="10" t="s">
        <v>4</v>
      </c>
      <c r="C15">
        <v>0</v>
      </c>
      <c r="D15" s="1"/>
      <c r="E15" s="1"/>
      <c r="F15" s="1"/>
      <c r="G15" s="1"/>
    </row>
    <row r="16" spans="1:7" x14ac:dyDescent="0.25">
      <c r="A16" s="12" t="s">
        <v>43</v>
      </c>
      <c r="B16" s="10" t="s">
        <v>4</v>
      </c>
      <c r="C16">
        <v>0</v>
      </c>
      <c r="D16" s="1"/>
      <c r="E16" s="1"/>
      <c r="F16" s="1"/>
      <c r="G16" s="1"/>
    </row>
    <row r="17" spans="1:7" x14ac:dyDescent="0.25">
      <c r="A17" s="12"/>
      <c r="B17" s="10"/>
      <c r="D17" s="1"/>
      <c r="E17" s="1"/>
      <c r="F17" s="1"/>
      <c r="G17" s="1"/>
    </row>
    <row r="18" spans="1:7" x14ac:dyDescent="0.25">
      <c r="A18" s="12"/>
      <c r="B18" s="10"/>
      <c r="D18" s="1"/>
      <c r="E18" s="1"/>
      <c r="F18" s="1"/>
      <c r="G18" s="1"/>
    </row>
    <row r="19" spans="1:7" ht="25.5" x14ac:dyDescent="0.25">
      <c r="A19" s="31" t="s">
        <v>142</v>
      </c>
      <c r="B19" s="22"/>
      <c r="C19" s="22"/>
      <c r="D19" s="1"/>
      <c r="E19" s="1"/>
      <c r="F19" s="1"/>
      <c r="G19" s="1"/>
    </row>
    <row r="20" spans="1:7" x14ac:dyDescent="0.25">
      <c r="A20" s="20" t="s">
        <v>44</v>
      </c>
      <c r="B20" s="21" t="s">
        <v>2</v>
      </c>
      <c r="C20" s="21" t="s">
        <v>172</v>
      </c>
      <c r="D20" s="1"/>
      <c r="E20" s="1"/>
      <c r="F20" s="1"/>
      <c r="G20" s="1"/>
    </row>
    <row r="21" spans="1:7" x14ac:dyDescent="0.25">
      <c r="A21" s="12" t="s">
        <v>45</v>
      </c>
      <c r="B21" s="10" t="s">
        <v>4</v>
      </c>
      <c r="C21">
        <v>0</v>
      </c>
      <c r="D21" s="1"/>
      <c r="E21" s="1"/>
      <c r="F21" s="1"/>
      <c r="G21" s="1"/>
    </row>
    <row r="22" spans="1:7" x14ac:dyDescent="0.25">
      <c r="A22" s="12" t="s">
        <v>46</v>
      </c>
      <c r="B22" s="10" t="s">
        <v>4</v>
      </c>
      <c r="C22">
        <v>0</v>
      </c>
      <c r="D22" s="1"/>
      <c r="E22" s="1"/>
      <c r="F22" s="1"/>
      <c r="G22" s="1"/>
    </row>
    <row r="23" spans="1:7" x14ac:dyDescent="0.25">
      <c r="A23" s="12" t="s">
        <v>47</v>
      </c>
      <c r="B23" s="10" t="s">
        <v>4</v>
      </c>
      <c r="C23">
        <v>0</v>
      </c>
      <c r="D23" s="1"/>
      <c r="E23" s="1"/>
      <c r="F23" s="1"/>
      <c r="G23" s="1"/>
    </row>
    <row r="24" spans="1:7" x14ac:dyDescent="0.25">
      <c r="A24" s="12" t="s">
        <v>48</v>
      </c>
      <c r="B24" s="10" t="s">
        <v>4</v>
      </c>
      <c r="C24">
        <v>0</v>
      </c>
      <c r="D24" s="1"/>
      <c r="E24" s="1"/>
      <c r="F24" s="1"/>
      <c r="G24" s="1"/>
    </row>
    <row r="25" spans="1:7" x14ac:dyDescent="0.25">
      <c r="A25" s="12" t="s">
        <v>49</v>
      </c>
      <c r="B25" s="10" t="s">
        <v>4</v>
      </c>
      <c r="C25">
        <v>0</v>
      </c>
      <c r="D25" s="1"/>
      <c r="E25" s="1"/>
      <c r="F25" s="1"/>
      <c r="G25" s="1"/>
    </row>
    <row r="26" spans="1:7" x14ac:dyDescent="0.25">
      <c r="A26" s="12" t="s">
        <v>50</v>
      </c>
      <c r="B26" s="10" t="s">
        <v>4</v>
      </c>
      <c r="C26">
        <v>0</v>
      </c>
      <c r="D26" s="1"/>
      <c r="E26" s="1"/>
      <c r="F26" s="1"/>
      <c r="G26" s="1"/>
    </row>
    <row r="27" spans="1:7" x14ac:dyDescent="0.25">
      <c r="A27" s="12" t="s">
        <v>51</v>
      </c>
      <c r="B27" s="10" t="s">
        <v>4</v>
      </c>
      <c r="C27">
        <v>0</v>
      </c>
      <c r="D27" s="1"/>
      <c r="E27" s="1"/>
      <c r="F27" s="1"/>
      <c r="G27" s="1"/>
    </row>
    <row r="28" spans="1:7" x14ac:dyDescent="0.25">
      <c r="A28" s="12" t="s">
        <v>52</v>
      </c>
      <c r="B28" s="10" t="s">
        <v>4</v>
      </c>
      <c r="C28">
        <v>0</v>
      </c>
      <c r="D28" s="1"/>
      <c r="E28" s="1"/>
      <c r="F28" s="1"/>
      <c r="G28" s="1"/>
    </row>
    <row r="29" spans="1:7" x14ac:dyDescent="0.25">
      <c r="A29" s="12" t="s">
        <v>53</v>
      </c>
      <c r="B29" s="10" t="s">
        <v>4</v>
      </c>
      <c r="C29">
        <v>0</v>
      </c>
      <c r="D29" s="1"/>
      <c r="E29" s="1"/>
      <c r="F29" s="1"/>
      <c r="G29" s="1"/>
    </row>
    <row r="30" spans="1:7" x14ac:dyDescent="0.25">
      <c r="A30" s="12" t="s">
        <v>54</v>
      </c>
      <c r="B30" s="10" t="s">
        <v>4</v>
      </c>
      <c r="C30">
        <v>0</v>
      </c>
      <c r="D30" s="1"/>
      <c r="E30" s="1"/>
      <c r="F30" s="1"/>
      <c r="G30" s="1"/>
    </row>
    <row r="31" spans="1:7" x14ac:dyDescent="0.25">
      <c r="A31" s="12" t="s">
        <v>55</v>
      </c>
      <c r="B31" s="10" t="s">
        <v>4</v>
      </c>
      <c r="C31">
        <v>0</v>
      </c>
      <c r="D31" s="1"/>
      <c r="E31" s="1"/>
      <c r="F31" s="1"/>
      <c r="G31" s="1"/>
    </row>
    <row r="32" spans="1:7"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3DBF-DE98-4F47-B5C8-0A992AF34794}">
  <dimension ref="A1:K41"/>
  <sheetViews>
    <sheetView zoomScale="80" zoomScaleNormal="80" workbookViewId="0">
      <selection activeCell="B4" sqref="B4"/>
    </sheetView>
  </sheetViews>
  <sheetFormatPr baseColWidth="10" defaultColWidth="0" defaultRowHeight="15" zeroHeight="1" x14ac:dyDescent="0.25"/>
  <cols>
    <col min="1" max="1" width="7.5703125" style="11" customWidth="1"/>
    <col min="2" max="2" width="84.42578125" customWidth="1"/>
    <col min="3" max="3" width="21.42578125" customWidth="1"/>
    <col min="4" max="4" width="27.85546875" customWidth="1"/>
    <col min="5" max="5" width="52" customWidth="1"/>
    <col min="6" max="11" width="11.42578125" customWidth="1"/>
    <col min="12" max="16384" width="11.42578125" hidden="1"/>
  </cols>
  <sheetData>
    <row r="1" spans="1:3" ht="38.25" customHeight="1" x14ac:dyDescent="0.5">
      <c r="A1" s="13" t="s">
        <v>85</v>
      </c>
      <c r="B1" s="14"/>
      <c r="C1" s="14"/>
    </row>
    <row r="2" spans="1:3" x14ac:dyDescent="0.25">
      <c r="A2" s="20" t="s">
        <v>97</v>
      </c>
      <c r="B2" s="21" t="s">
        <v>2</v>
      </c>
      <c r="C2" s="21" t="s">
        <v>171</v>
      </c>
    </row>
    <row r="3" spans="1:3" x14ac:dyDescent="0.25">
      <c r="A3" s="12"/>
      <c r="B3" s="10"/>
    </row>
    <row r="4" spans="1:3" x14ac:dyDescent="0.25">
      <c r="A4" s="24" t="s">
        <v>98</v>
      </c>
      <c r="B4" s="25" t="s">
        <v>86</v>
      </c>
      <c r="C4" s="25">
        <v>0</v>
      </c>
    </row>
    <row r="5" spans="1:3" x14ac:dyDescent="0.25">
      <c r="A5" s="24" t="s">
        <v>99</v>
      </c>
      <c r="B5" s="25" t="s">
        <v>120</v>
      </c>
      <c r="C5" s="25">
        <v>0</v>
      </c>
    </row>
    <row r="6" spans="1:3" x14ac:dyDescent="0.25">
      <c r="A6" s="24" t="s">
        <v>100</v>
      </c>
      <c r="B6" s="25" t="s">
        <v>121</v>
      </c>
      <c r="C6" s="25">
        <v>0</v>
      </c>
    </row>
    <row r="7" spans="1:3" x14ac:dyDescent="0.25">
      <c r="A7" s="24" t="s">
        <v>101</v>
      </c>
      <c r="B7" s="25" t="s">
        <v>122</v>
      </c>
      <c r="C7" s="25">
        <v>0</v>
      </c>
    </row>
    <row r="8" spans="1:3" x14ac:dyDescent="0.25">
      <c r="A8" s="24" t="s">
        <v>102</v>
      </c>
      <c r="B8" s="25" t="s">
        <v>123</v>
      </c>
      <c r="C8" s="25">
        <v>0</v>
      </c>
    </row>
    <row r="9" spans="1:3" x14ac:dyDescent="0.25">
      <c r="A9" s="24" t="s">
        <v>124</v>
      </c>
      <c r="B9" s="25" t="s">
        <v>126</v>
      </c>
      <c r="C9" s="25">
        <v>0</v>
      </c>
    </row>
    <row r="10" spans="1:3" x14ac:dyDescent="0.25">
      <c r="A10" s="24" t="s">
        <v>125</v>
      </c>
      <c r="B10" s="25" t="s">
        <v>127</v>
      </c>
      <c r="C10" s="25">
        <v>0</v>
      </c>
    </row>
    <row r="11" spans="1:3" x14ac:dyDescent="0.25"/>
    <row r="12" spans="1:3" x14ac:dyDescent="0.25">
      <c r="A12" s="12"/>
    </row>
    <row r="13" spans="1:3" x14ac:dyDescent="0.25"/>
    <row r="14" spans="1:3" x14ac:dyDescent="0.25"/>
    <row r="15" spans="1:3" x14ac:dyDescent="0.25"/>
    <row r="16" spans="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sheetData>
  <phoneticPr fontId="9"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3F01-CF0B-40DF-8886-59D39F15F278}">
  <dimension ref="A1:M116"/>
  <sheetViews>
    <sheetView topLeftCell="A57" zoomScale="90" zoomScaleNormal="90" workbookViewId="0">
      <selection activeCell="E88" sqref="E88"/>
    </sheetView>
  </sheetViews>
  <sheetFormatPr baseColWidth="10" defaultColWidth="0" defaultRowHeight="15" zeroHeight="1" x14ac:dyDescent="0.25"/>
  <cols>
    <col min="1" max="1" width="11.42578125" customWidth="1"/>
    <col min="2" max="2" width="64.42578125" customWidth="1"/>
    <col min="3" max="3" width="14.5703125" customWidth="1"/>
    <col min="4" max="4" width="13" customWidth="1"/>
    <col min="5" max="5" width="23.85546875" customWidth="1"/>
    <col min="6" max="8" width="11.42578125" customWidth="1"/>
    <col min="9" max="9" width="72.28515625" customWidth="1"/>
    <col min="10" max="13" width="11.42578125" customWidth="1"/>
    <col min="14" max="16384" width="11.42578125" hidden="1"/>
  </cols>
  <sheetData>
    <row r="1" spans="1:9" ht="33.75" x14ac:dyDescent="0.5">
      <c r="A1" s="17" t="s">
        <v>74</v>
      </c>
      <c r="B1" s="23"/>
      <c r="C1" s="23"/>
      <c r="D1" s="23"/>
      <c r="E1" s="14"/>
      <c r="F1" s="14"/>
      <c r="G1" s="14"/>
      <c r="H1" s="14"/>
      <c r="I1" s="14"/>
    </row>
    <row r="2" spans="1:9" x14ac:dyDescent="0.25"/>
    <row r="3" spans="1:9" x14ac:dyDescent="0.25">
      <c r="A3" s="2"/>
      <c r="B3" s="1"/>
      <c r="C3" s="1"/>
      <c r="D3" s="1"/>
      <c r="E3" s="1"/>
      <c r="F3" s="1"/>
      <c r="G3" s="1"/>
      <c r="H3" s="1"/>
      <c r="I3" s="1"/>
    </row>
    <row r="4" spans="1:9" ht="25.5" x14ac:dyDescent="0.25">
      <c r="A4" s="31" t="s">
        <v>77</v>
      </c>
      <c r="B4" s="22"/>
      <c r="C4" s="22"/>
      <c r="D4" s="22"/>
      <c r="E4" s="22"/>
      <c r="F4" s="1"/>
      <c r="G4" s="1"/>
      <c r="H4" s="1"/>
      <c r="I4" s="1"/>
    </row>
    <row r="5" spans="1:9" x14ac:dyDescent="0.25">
      <c r="A5" s="20" t="s">
        <v>70</v>
      </c>
      <c r="B5" s="21" t="s">
        <v>2</v>
      </c>
      <c r="C5" s="21" t="s">
        <v>66</v>
      </c>
      <c r="D5" s="21" t="s">
        <v>67</v>
      </c>
      <c r="E5" s="21" t="s">
        <v>173</v>
      </c>
      <c r="F5" s="1"/>
      <c r="G5" s="1"/>
      <c r="H5" s="1"/>
      <c r="I5" s="1"/>
    </row>
    <row r="6" spans="1:9" x14ac:dyDescent="0.25">
      <c r="A6" s="12" t="s">
        <v>71</v>
      </c>
      <c r="B6" s="25" t="s">
        <v>128</v>
      </c>
      <c r="C6" s="10">
        <v>1</v>
      </c>
      <c r="D6" s="10">
        <f>Implementering!C3</f>
        <v>0</v>
      </c>
      <c r="E6">
        <f>C6*D6</f>
        <v>0</v>
      </c>
      <c r="F6" s="1"/>
      <c r="G6" s="1"/>
      <c r="H6" s="1"/>
      <c r="I6" s="1"/>
    </row>
    <row r="7" spans="1:9" x14ac:dyDescent="0.25">
      <c r="A7" s="12" t="s">
        <v>72</v>
      </c>
      <c r="B7" s="25" t="s">
        <v>129</v>
      </c>
      <c r="C7" s="10">
        <v>1</v>
      </c>
      <c r="D7" s="10">
        <f>Implementering!C4</f>
        <v>0</v>
      </c>
      <c r="E7">
        <f t="shared" ref="E7:E10" si="0">C7*D7</f>
        <v>0</v>
      </c>
      <c r="F7" s="1"/>
      <c r="G7" s="1"/>
      <c r="H7" s="1"/>
      <c r="I7" s="1"/>
    </row>
    <row r="8" spans="1:9" x14ac:dyDescent="0.25">
      <c r="A8" s="12" t="s">
        <v>73</v>
      </c>
      <c r="B8" s="25" t="s">
        <v>130</v>
      </c>
      <c r="C8" s="10">
        <v>1</v>
      </c>
      <c r="D8" s="10">
        <f>Implementering!C5</f>
        <v>0</v>
      </c>
      <c r="E8">
        <f t="shared" si="0"/>
        <v>0</v>
      </c>
      <c r="F8" s="1"/>
      <c r="G8" s="1"/>
      <c r="H8" s="1"/>
      <c r="I8" s="1"/>
    </row>
    <row r="9" spans="1:9" x14ac:dyDescent="0.25">
      <c r="A9" s="12" t="s">
        <v>104</v>
      </c>
      <c r="B9" s="25" t="s">
        <v>131</v>
      </c>
      <c r="C9" s="10">
        <v>1</v>
      </c>
      <c r="D9" s="10">
        <f>Implementering!C6</f>
        <v>0</v>
      </c>
      <c r="E9">
        <f t="shared" si="0"/>
        <v>0</v>
      </c>
      <c r="F9" s="1"/>
      <c r="G9" s="1"/>
      <c r="H9" s="1"/>
      <c r="I9" s="1"/>
    </row>
    <row r="10" spans="1:9" x14ac:dyDescent="0.25">
      <c r="A10" s="12" t="s">
        <v>105</v>
      </c>
      <c r="B10" s="25" t="s">
        <v>132</v>
      </c>
      <c r="C10" s="10">
        <v>1</v>
      </c>
      <c r="D10" s="10">
        <f>Implementering!C7</f>
        <v>0</v>
      </c>
      <c r="E10">
        <f t="shared" si="0"/>
        <v>0</v>
      </c>
      <c r="F10" s="1"/>
      <c r="G10" s="1"/>
      <c r="H10" s="1"/>
      <c r="I10" s="1"/>
    </row>
    <row r="11" spans="1:9" x14ac:dyDescent="0.25">
      <c r="A11" s="12" t="s">
        <v>106</v>
      </c>
      <c r="B11" s="25" t="s">
        <v>140</v>
      </c>
      <c r="C11" s="10">
        <v>1</v>
      </c>
      <c r="D11" s="10">
        <f>Implementering!C8</f>
        <v>0</v>
      </c>
      <c r="E11">
        <f t="shared" ref="E11:E12" si="1">C11*D11</f>
        <v>0</v>
      </c>
      <c r="F11" s="1"/>
      <c r="G11" s="1"/>
      <c r="H11" s="1"/>
      <c r="I11" s="1"/>
    </row>
    <row r="12" spans="1:9" x14ac:dyDescent="0.25">
      <c r="A12" s="12" t="s">
        <v>107</v>
      </c>
      <c r="B12" s="25" t="s">
        <v>141</v>
      </c>
      <c r="C12" s="10">
        <v>1</v>
      </c>
      <c r="D12" s="10">
        <f>Implementering!C9</f>
        <v>0</v>
      </c>
      <c r="E12">
        <f t="shared" si="1"/>
        <v>0</v>
      </c>
      <c r="F12" s="1"/>
      <c r="G12" s="1"/>
      <c r="H12" s="1"/>
      <c r="I12" s="1"/>
    </row>
    <row r="13" spans="1:9" x14ac:dyDescent="0.25">
      <c r="A13" s="12"/>
      <c r="B13" s="25"/>
      <c r="C13" s="10"/>
      <c r="D13" s="10"/>
      <c r="F13" s="1"/>
      <c r="G13" s="1"/>
      <c r="H13" s="1"/>
      <c r="I13" s="1"/>
    </row>
    <row r="14" spans="1:9" x14ac:dyDescent="0.25">
      <c r="A14" s="12" t="s">
        <v>145</v>
      </c>
      <c r="B14" s="10" t="s">
        <v>79</v>
      </c>
      <c r="C14" s="10">
        <v>1</v>
      </c>
      <c r="D14" s="10">
        <f>Implementering!C39</f>
        <v>0</v>
      </c>
      <c r="E14">
        <f t="shared" ref="E14:E17" si="2">C14*D14</f>
        <v>0</v>
      </c>
      <c r="F14" s="1"/>
      <c r="G14" s="1"/>
      <c r="H14" s="1"/>
      <c r="I14" s="1"/>
    </row>
    <row r="15" spans="1:9" x14ac:dyDescent="0.25">
      <c r="A15" s="12" t="s">
        <v>146</v>
      </c>
      <c r="B15" s="10" t="s">
        <v>80</v>
      </c>
      <c r="C15" s="10">
        <v>1</v>
      </c>
      <c r="D15" s="10">
        <f>Implementering!C40</f>
        <v>0</v>
      </c>
      <c r="E15">
        <f t="shared" si="2"/>
        <v>0</v>
      </c>
      <c r="F15" s="1"/>
      <c r="G15" s="1"/>
      <c r="H15" s="1"/>
      <c r="I15" s="1"/>
    </row>
    <row r="16" spans="1:9" x14ac:dyDescent="0.25">
      <c r="A16" s="12"/>
      <c r="B16" s="10"/>
      <c r="C16" s="10"/>
      <c r="D16" s="10"/>
      <c r="F16" s="1"/>
      <c r="G16" s="1"/>
      <c r="H16" s="1"/>
      <c r="I16" s="1"/>
    </row>
    <row r="17" spans="1:9" x14ac:dyDescent="0.25">
      <c r="A17" s="12" t="s">
        <v>147</v>
      </c>
      <c r="B17" s="10" t="s">
        <v>259</v>
      </c>
      <c r="C17" s="10">
        <v>1</v>
      </c>
      <c r="D17" s="10">
        <f>Implementering!C42</f>
        <v>0</v>
      </c>
      <c r="E17">
        <f t="shared" si="2"/>
        <v>0</v>
      </c>
      <c r="F17" s="1"/>
      <c r="G17" s="1"/>
      <c r="H17" s="1"/>
      <c r="I17" s="1"/>
    </row>
    <row r="18" spans="1:9" x14ac:dyDescent="0.25">
      <c r="A18" s="12"/>
      <c r="B18" s="10"/>
      <c r="C18" s="10"/>
      <c r="D18" s="10"/>
      <c r="F18" s="1"/>
      <c r="G18" s="1"/>
      <c r="H18" s="1"/>
      <c r="I18" s="1"/>
    </row>
    <row r="19" spans="1:9" x14ac:dyDescent="0.25">
      <c r="A19" s="12"/>
      <c r="B19" s="10"/>
      <c r="C19" s="10"/>
      <c r="D19" s="10"/>
      <c r="F19" s="1"/>
      <c r="G19" s="1"/>
      <c r="H19" s="1"/>
      <c r="I19" s="1"/>
    </row>
    <row r="20" spans="1:9" x14ac:dyDescent="0.25">
      <c r="A20" s="12"/>
      <c r="B20" s="10"/>
      <c r="C20" s="10"/>
      <c r="D20" s="10"/>
      <c r="F20" s="1"/>
      <c r="G20" s="1"/>
      <c r="H20" s="1"/>
      <c r="I20" s="1"/>
    </row>
    <row r="21" spans="1:9" x14ac:dyDescent="0.25">
      <c r="A21" s="12"/>
      <c r="B21" s="10"/>
      <c r="C21" s="10"/>
      <c r="D21" s="10"/>
      <c r="F21" s="1"/>
      <c r="G21" s="1"/>
      <c r="H21" s="1"/>
      <c r="I21" s="1"/>
    </row>
    <row r="22" spans="1:9" x14ac:dyDescent="0.25">
      <c r="A22" s="12"/>
      <c r="B22" s="10"/>
      <c r="C22" s="10"/>
      <c r="D22" s="10"/>
      <c r="F22" s="1"/>
      <c r="G22" s="1"/>
      <c r="H22" s="1"/>
      <c r="I22" s="1"/>
    </row>
    <row r="23" spans="1:9" ht="25.5" x14ac:dyDescent="0.25">
      <c r="A23" s="31" t="s">
        <v>78</v>
      </c>
      <c r="B23" s="22"/>
      <c r="C23" s="22"/>
      <c r="D23" s="22"/>
      <c r="E23" s="22"/>
      <c r="F23" s="1"/>
      <c r="G23" s="1"/>
      <c r="H23" s="1"/>
      <c r="I23" s="1"/>
    </row>
    <row r="24" spans="1:9" x14ac:dyDescent="0.25">
      <c r="A24" s="20" t="s">
        <v>108</v>
      </c>
      <c r="B24" s="21" t="s">
        <v>2</v>
      </c>
      <c r="C24" s="21" t="s">
        <v>66</v>
      </c>
      <c r="D24" s="21" t="s">
        <v>67</v>
      </c>
      <c r="E24" s="21" t="s">
        <v>173</v>
      </c>
      <c r="F24" s="1"/>
      <c r="G24" s="1"/>
      <c r="H24" s="1"/>
      <c r="I24" s="1"/>
    </row>
    <row r="25" spans="1:9" x14ac:dyDescent="0.25">
      <c r="A25" s="12" t="s">
        <v>109</v>
      </c>
      <c r="B25" s="10" t="s">
        <v>81</v>
      </c>
      <c r="C25" s="25">
        <v>25</v>
      </c>
      <c r="D25" s="10">
        <f>'Timepris, konsulenttjenester'!C4</f>
        <v>0</v>
      </c>
      <c r="E25">
        <f t="shared" ref="E25:E27" si="3">C25*D25</f>
        <v>0</v>
      </c>
      <c r="F25" s="1"/>
      <c r="G25" s="1"/>
      <c r="H25" s="1"/>
      <c r="I25" s="1"/>
    </row>
    <row r="26" spans="1:9" x14ac:dyDescent="0.25">
      <c r="A26" s="12" t="s">
        <v>110</v>
      </c>
      <c r="B26" s="10" t="s">
        <v>82</v>
      </c>
      <c r="C26" s="25">
        <v>50</v>
      </c>
      <c r="D26" s="10">
        <f>'Timepris, konsulenttjenester'!C5</f>
        <v>0</v>
      </c>
      <c r="E26">
        <f t="shared" si="3"/>
        <v>0</v>
      </c>
      <c r="F26" s="1"/>
      <c r="G26" s="1"/>
      <c r="H26" s="1"/>
      <c r="I26" s="1"/>
    </row>
    <row r="27" spans="1:9" x14ac:dyDescent="0.25">
      <c r="A27" s="12" t="s">
        <v>111</v>
      </c>
      <c r="B27" s="10" t="s">
        <v>83</v>
      </c>
      <c r="C27" s="25">
        <v>75</v>
      </c>
      <c r="D27" s="10">
        <f>'Timepris, konsulenttjenester'!C6</f>
        <v>0</v>
      </c>
      <c r="E27">
        <f t="shared" si="3"/>
        <v>0</v>
      </c>
      <c r="F27" s="1"/>
      <c r="G27" s="1"/>
      <c r="H27" s="1"/>
      <c r="I27" s="1"/>
    </row>
    <row r="28" spans="1:9" x14ac:dyDescent="0.25">
      <c r="A28" s="12"/>
      <c r="B28" s="10"/>
      <c r="C28" s="10"/>
      <c r="D28" s="10"/>
      <c r="F28" s="1"/>
      <c r="G28" s="1"/>
      <c r="H28" s="1"/>
      <c r="I28" s="1"/>
    </row>
    <row r="29" spans="1:9" ht="15.95" customHeight="1" x14ac:dyDescent="0.25">
      <c r="A29" s="12"/>
      <c r="B29" s="10"/>
      <c r="C29" s="10"/>
      <c r="D29" s="10"/>
      <c r="F29" s="1"/>
      <c r="G29" s="1"/>
      <c r="H29" s="1"/>
      <c r="I29" s="1"/>
    </row>
    <row r="30" spans="1:9" ht="25.5" x14ac:dyDescent="0.25">
      <c r="A30" s="31" t="s">
        <v>190</v>
      </c>
      <c r="B30" s="22"/>
      <c r="C30" s="22"/>
      <c r="D30" s="22"/>
      <c r="E30" s="22"/>
      <c r="F30" s="1"/>
      <c r="G30" s="1"/>
      <c r="H30" s="1"/>
      <c r="I30" s="1"/>
    </row>
    <row r="31" spans="1:9" x14ac:dyDescent="0.25">
      <c r="A31" s="20" t="s">
        <v>112</v>
      </c>
      <c r="B31" s="21" t="s">
        <v>2</v>
      </c>
      <c r="C31" s="21" t="s">
        <v>68</v>
      </c>
      <c r="D31" s="21" t="s">
        <v>69</v>
      </c>
      <c r="E31" s="21" t="s">
        <v>173</v>
      </c>
      <c r="F31" s="1"/>
      <c r="G31" s="1"/>
      <c r="H31" s="1"/>
      <c r="I31" s="1"/>
    </row>
    <row r="32" spans="1:9" x14ac:dyDescent="0.25">
      <c r="A32" s="12" t="s">
        <v>113</v>
      </c>
      <c r="B32" s="10" t="s">
        <v>57</v>
      </c>
      <c r="C32" s="10">
        <v>48</v>
      </c>
      <c r="D32" s="10">
        <f>Tjenesteavgift!C3</f>
        <v>0</v>
      </c>
      <c r="E32">
        <f t="shared" ref="E32:E34" si="4">C32*D32</f>
        <v>0</v>
      </c>
      <c r="F32" s="1"/>
      <c r="G32" s="1"/>
      <c r="H32" s="1"/>
      <c r="I32" s="1"/>
    </row>
    <row r="33" spans="1:9" x14ac:dyDescent="0.25">
      <c r="A33" s="12" t="s">
        <v>114</v>
      </c>
      <c r="B33" s="10" t="s">
        <v>58</v>
      </c>
      <c r="C33" s="10">
        <v>48</v>
      </c>
      <c r="D33" s="10">
        <f>Tjenesteavgift!C4</f>
        <v>0</v>
      </c>
      <c r="E33">
        <f t="shared" si="4"/>
        <v>0</v>
      </c>
      <c r="F33" s="1"/>
      <c r="G33" s="1"/>
      <c r="H33" s="1"/>
      <c r="I33" s="1"/>
    </row>
    <row r="34" spans="1:9" x14ac:dyDescent="0.25">
      <c r="A34" s="12" t="s">
        <v>115</v>
      </c>
      <c r="B34" s="10" t="s">
        <v>59</v>
      </c>
      <c r="C34" s="10">
        <v>48</v>
      </c>
      <c r="D34" s="10">
        <f>Tjenesteavgift!C5</f>
        <v>0</v>
      </c>
      <c r="E34">
        <f t="shared" si="4"/>
        <v>0</v>
      </c>
      <c r="F34" s="1"/>
      <c r="G34" s="1"/>
      <c r="H34" s="1"/>
      <c r="I34" s="1"/>
    </row>
    <row r="35" spans="1:9" x14ac:dyDescent="0.25">
      <c r="A35" s="12" t="s">
        <v>116</v>
      </c>
      <c r="B35" s="10" t="s">
        <v>60</v>
      </c>
      <c r="C35" s="10">
        <v>48</v>
      </c>
      <c r="D35" s="10">
        <f>Tjenesteavgift!C6</f>
        <v>0</v>
      </c>
      <c r="E35">
        <f t="shared" ref="E35:E43" si="5">C35*D35</f>
        <v>0</v>
      </c>
      <c r="F35" s="1"/>
      <c r="G35" s="1"/>
      <c r="H35" s="1"/>
      <c r="I35" s="1"/>
    </row>
    <row r="36" spans="1:9" x14ac:dyDescent="0.25">
      <c r="A36" s="12" t="s">
        <v>117</v>
      </c>
      <c r="B36" s="10" t="s">
        <v>61</v>
      </c>
      <c r="C36" s="10">
        <v>48</v>
      </c>
      <c r="D36" s="10">
        <f>Tjenesteavgift!C7</f>
        <v>0</v>
      </c>
      <c r="E36">
        <f t="shared" si="5"/>
        <v>0</v>
      </c>
      <c r="F36" s="1"/>
      <c r="G36" s="1"/>
      <c r="H36" s="1"/>
      <c r="I36" s="1"/>
    </row>
    <row r="37" spans="1:9" x14ac:dyDescent="0.25">
      <c r="A37" s="12" t="s">
        <v>118</v>
      </c>
      <c r="B37" s="10" t="s">
        <v>62</v>
      </c>
      <c r="C37" s="10">
        <v>48</v>
      </c>
      <c r="D37" s="10">
        <f>Tjenesteavgift!C8</f>
        <v>0</v>
      </c>
      <c r="E37">
        <f t="shared" si="5"/>
        <v>0</v>
      </c>
      <c r="F37" s="1"/>
      <c r="G37" s="1"/>
      <c r="H37" s="1"/>
      <c r="I37" s="1"/>
    </row>
    <row r="38" spans="1:9" x14ac:dyDescent="0.25">
      <c r="A38" s="12" t="s">
        <v>119</v>
      </c>
      <c r="B38" s="10" t="s">
        <v>63</v>
      </c>
      <c r="C38" s="10">
        <v>48</v>
      </c>
      <c r="D38" s="10">
        <f>Tjenesteavgift!C9</f>
        <v>0</v>
      </c>
      <c r="E38">
        <f t="shared" si="5"/>
        <v>0</v>
      </c>
      <c r="F38" s="1"/>
      <c r="G38" s="1"/>
      <c r="H38" s="1"/>
      <c r="I38" s="1"/>
    </row>
    <row r="39" spans="1:9" x14ac:dyDescent="0.25">
      <c r="A39" s="12"/>
      <c r="B39" s="10"/>
      <c r="C39" s="10"/>
      <c r="D39" s="10"/>
      <c r="F39" s="1"/>
      <c r="G39" s="1"/>
      <c r="H39" s="1"/>
      <c r="I39" s="1"/>
    </row>
    <row r="40" spans="1:9" x14ac:dyDescent="0.25">
      <c r="A40" s="12" t="s">
        <v>150</v>
      </c>
      <c r="B40" s="10" t="s">
        <v>143</v>
      </c>
      <c r="C40" s="10">
        <v>48</v>
      </c>
      <c r="D40" s="10">
        <f>Tjenesteavgift!C10</f>
        <v>0</v>
      </c>
      <c r="E40">
        <f t="shared" si="5"/>
        <v>0</v>
      </c>
      <c r="F40" s="1"/>
      <c r="G40" s="1"/>
      <c r="H40" s="1"/>
      <c r="I40" s="1"/>
    </row>
    <row r="41" spans="1:9" x14ac:dyDescent="0.25">
      <c r="A41" s="12" t="s">
        <v>151</v>
      </c>
      <c r="B41" s="10" t="s">
        <v>279</v>
      </c>
      <c r="C41" s="10">
        <v>48</v>
      </c>
      <c r="D41" s="10">
        <f>Tjenesteavgift!C11</f>
        <v>0</v>
      </c>
      <c r="E41">
        <f t="shared" si="5"/>
        <v>0</v>
      </c>
      <c r="F41" s="1"/>
      <c r="G41" s="1"/>
      <c r="H41" s="1"/>
      <c r="I41" s="1"/>
    </row>
    <row r="42" spans="1:9" x14ac:dyDescent="0.25">
      <c r="A42" s="12" t="s">
        <v>152</v>
      </c>
      <c r="B42" s="10" t="s">
        <v>280</v>
      </c>
      <c r="C42" s="10">
        <v>48</v>
      </c>
      <c r="D42" s="10">
        <f>Tjenesteavgift!C12</f>
        <v>0</v>
      </c>
      <c r="E42">
        <f t="shared" si="5"/>
        <v>0</v>
      </c>
      <c r="F42" s="1"/>
      <c r="G42" s="1"/>
      <c r="H42" s="1"/>
      <c r="I42" s="1"/>
    </row>
    <row r="43" spans="1:9" x14ac:dyDescent="0.25">
      <c r="A43" s="12" t="s">
        <v>153</v>
      </c>
      <c r="B43" s="10" t="s">
        <v>281</v>
      </c>
      <c r="C43" s="10">
        <v>48</v>
      </c>
      <c r="D43" s="10">
        <f>Tjenesteavgift!C13</f>
        <v>0</v>
      </c>
      <c r="E43">
        <f t="shared" si="5"/>
        <v>0</v>
      </c>
      <c r="F43" s="1"/>
      <c r="G43" s="1"/>
      <c r="H43" s="1"/>
      <c r="I43" s="1"/>
    </row>
    <row r="44" spans="1:9" x14ac:dyDescent="0.25">
      <c r="A44" s="12" t="s">
        <v>154</v>
      </c>
      <c r="B44" s="10" t="s">
        <v>282</v>
      </c>
      <c r="C44" s="10">
        <v>48</v>
      </c>
      <c r="D44" s="10">
        <f>Tjenesteavgift!C14</f>
        <v>0</v>
      </c>
      <c r="E44">
        <f t="shared" ref="E44:E67" si="6">C44*D44</f>
        <v>0</v>
      </c>
    </row>
    <row r="45" spans="1:9" x14ac:dyDescent="0.25">
      <c r="A45" s="12" t="s">
        <v>155</v>
      </c>
      <c r="B45" s="10" t="s">
        <v>283</v>
      </c>
      <c r="C45" s="10">
        <v>48</v>
      </c>
      <c r="D45" s="10">
        <f>Tjenesteavgift!C15</f>
        <v>0</v>
      </c>
      <c r="E45">
        <f t="shared" si="6"/>
        <v>0</v>
      </c>
    </row>
    <row r="46" spans="1:9" x14ac:dyDescent="0.25">
      <c r="A46" s="12" t="s">
        <v>156</v>
      </c>
      <c r="B46" s="10" t="s">
        <v>284</v>
      </c>
      <c r="C46" s="10">
        <v>48</v>
      </c>
      <c r="D46" s="10">
        <f>Tjenesteavgift!C16</f>
        <v>0</v>
      </c>
      <c r="E46">
        <f t="shared" si="6"/>
        <v>0</v>
      </c>
    </row>
    <row r="47" spans="1:9" x14ac:dyDescent="0.25">
      <c r="A47" s="12" t="s">
        <v>157</v>
      </c>
      <c r="B47" s="10" t="s">
        <v>285</v>
      </c>
      <c r="C47" s="10">
        <v>48</v>
      </c>
      <c r="D47" s="10">
        <f>Tjenesteavgift!C17</f>
        <v>0</v>
      </c>
      <c r="E47">
        <f t="shared" si="6"/>
        <v>0</v>
      </c>
    </row>
    <row r="48" spans="1:9" x14ac:dyDescent="0.25">
      <c r="A48" s="12" t="s">
        <v>158</v>
      </c>
      <c r="B48" s="10" t="s">
        <v>286</v>
      </c>
      <c r="C48" s="10">
        <v>48</v>
      </c>
      <c r="D48" s="10">
        <f>Tjenesteavgift!C18</f>
        <v>0</v>
      </c>
      <c r="E48">
        <f t="shared" si="6"/>
        <v>0</v>
      </c>
    </row>
    <row r="49" spans="1:5" x14ac:dyDescent="0.25">
      <c r="A49" s="12" t="s">
        <v>260</v>
      </c>
      <c r="B49" s="10" t="s">
        <v>287</v>
      </c>
      <c r="C49" s="10">
        <v>48</v>
      </c>
      <c r="D49" s="10">
        <f>Tjenesteavgift!C19</f>
        <v>0</v>
      </c>
      <c r="E49">
        <f t="shared" si="6"/>
        <v>0</v>
      </c>
    </row>
    <row r="50" spans="1:5" x14ac:dyDescent="0.25">
      <c r="A50" s="12" t="s">
        <v>261</v>
      </c>
      <c r="B50" s="10" t="s">
        <v>288</v>
      </c>
      <c r="C50" s="10">
        <v>48</v>
      </c>
      <c r="D50" s="10">
        <f>Tjenesteavgift!C20</f>
        <v>0</v>
      </c>
      <c r="E50">
        <f t="shared" si="6"/>
        <v>0</v>
      </c>
    </row>
    <row r="51" spans="1:5" x14ac:dyDescent="0.25">
      <c r="A51" s="12" t="s">
        <v>262</v>
      </c>
      <c r="B51" s="10" t="s">
        <v>289</v>
      </c>
      <c r="C51" s="10">
        <v>48</v>
      </c>
      <c r="D51" s="10">
        <f>Tjenesteavgift!C21</f>
        <v>0</v>
      </c>
      <c r="E51">
        <f t="shared" si="6"/>
        <v>0</v>
      </c>
    </row>
    <row r="52" spans="1:5" x14ac:dyDescent="0.25">
      <c r="A52" s="12" t="s">
        <v>263</v>
      </c>
      <c r="B52" s="10" t="s">
        <v>290</v>
      </c>
      <c r="C52" s="10">
        <v>48</v>
      </c>
      <c r="D52" s="10">
        <f>Tjenesteavgift!C22</f>
        <v>0</v>
      </c>
      <c r="E52">
        <f t="shared" si="6"/>
        <v>0</v>
      </c>
    </row>
    <row r="53" spans="1:5" x14ac:dyDescent="0.25">
      <c r="A53" s="12" t="s">
        <v>264</v>
      </c>
      <c r="B53" s="10" t="s">
        <v>291</v>
      </c>
      <c r="C53" s="10">
        <v>48</v>
      </c>
      <c r="D53" s="10">
        <f>Tjenesteavgift!C23</f>
        <v>0</v>
      </c>
      <c r="E53">
        <f t="shared" si="6"/>
        <v>0</v>
      </c>
    </row>
    <row r="54" spans="1:5" x14ac:dyDescent="0.25">
      <c r="A54" s="12" t="s">
        <v>265</v>
      </c>
      <c r="B54" s="10" t="s">
        <v>292</v>
      </c>
      <c r="C54" s="10">
        <v>48</v>
      </c>
      <c r="D54" s="10">
        <f>Tjenesteavgift!C24</f>
        <v>0</v>
      </c>
      <c r="E54">
        <f t="shared" si="6"/>
        <v>0</v>
      </c>
    </row>
    <row r="55" spans="1:5" x14ac:dyDescent="0.25">
      <c r="A55" s="12" t="s">
        <v>266</v>
      </c>
      <c r="B55" s="10" t="s">
        <v>293</v>
      </c>
      <c r="C55" s="10">
        <v>48</v>
      </c>
      <c r="D55" s="10">
        <f>Tjenesteavgift!C25</f>
        <v>0</v>
      </c>
      <c r="E55">
        <f t="shared" si="6"/>
        <v>0</v>
      </c>
    </row>
    <row r="56" spans="1:5" x14ac:dyDescent="0.25">
      <c r="A56" s="12" t="s">
        <v>267</v>
      </c>
      <c r="B56" s="10" t="s">
        <v>294</v>
      </c>
      <c r="C56" s="10">
        <v>48</v>
      </c>
      <c r="D56" s="10">
        <f>Tjenesteavgift!C26</f>
        <v>0</v>
      </c>
      <c r="E56">
        <f t="shared" si="6"/>
        <v>0</v>
      </c>
    </row>
    <row r="57" spans="1:5" x14ac:dyDescent="0.25">
      <c r="A57" s="12" t="s">
        <v>268</v>
      </c>
      <c r="B57" s="10" t="s">
        <v>295</v>
      </c>
      <c r="C57" s="10">
        <v>48</v>
      </c>
      <c r="D57" s="10">
        <f>Tjenesteavgift!C27</f>
        <v>0</v>
      </c>
      <c r="E57">
        <f t="shared" si="6"/>
        <v>0</v>
      </c>
    </row>
    <row r="58" spans="1:5" x14ac:dyDescent="0.25">
      <c r="A58" s="12" t="s">
        <v>269</v>
      </c>
      <c r="B58" s="10" t="s">
        <v>296</v>
      </c>
      <c r="C58" s="10">
        <v>48</v>
      </c>
      <c r="D58" s="10">
        <f>Tjenesteavgift!C28</f>
        <v>0</v>
      </c>
      <c r="E58">
        <f t="shared" si="6"/>
        <v>0</v>
      </c>
    </row>
    <row r="59" spans="1:5" x14ac:dyDescent="0.25">
      <c r="A59" s="12" t="s">
        <v>270</v>
      </c>
      <c r="B59" s="10" t="s">
        <v>297</v>
      </c>
      <c r="C59" s="10">
        <v>48</v>
      </c>
      <c r="D59" s="10">
        <f>Tjenesteavgift!C29</f>
        <v>0</v>
      </c>
      <c r="E59">
        <f t="shared" si="6"/>
        <v>0</v>
      </c>
    </row>
    <row r="60" spans="1:5" x14ac:dyDescent="0.25">
      <c r="A60" s="12" t="s">
        <v>271</v>
      </c>
      <c r="B60" s="10" t="s">
        <v>298</v>
      </c>
      <c r="C60" s="10">
        <v>48</v>
      </c>
      <c r="D60" s="10">
        <f>Tjenesteavgift!C30</f>
        <v>0</v>
      </c>
      <c r="E60">
        <f t="shared" si="6"/>
        <v>0</v>
      </c>
    </row>
    <row r="61" spans="1:5" x14ac:dyDescent="0.25">
      <c r="A61" s="12" t="s">
        <v>272</v>
      </c>
      <c r="B61" s="10" t="s">
        <v>299</v>
      </c>
      <c r="C61" s="10">
        <v>48</v>
      </c>
      <c r="D61" s="10">
        <f>Tjenesteavgift!C31</f>
        <v>0</v>
      </c>
      <c r="E61">
        <f t="shared" si="6"/>
        <v>0</v>
      </c>
    </row>
    <row r="62" spans="1:5" x14ac:dyDescent="0.25">
      <c r="A62" s="12" t="s">
        <v>273</v>
      </c>
      <c r="B62" s="10" t="s">
        <v>300</v>
      </c>
      <c r="C62" s="10">
        <v>48</v>
      </c>
      <c r="D62" s="10">
        <f>Tjenesteavgift!C32</f>
        <v>0</v>
      </c>
      <c r="E62">
        <f t="shared" si="6"/>
        <v>0</v>
      </c>
    </row>
    <row r="63" spans="1:5" x14ac:dyDescent="0.25">
      <c r="A63" s="12" t="s">
        <v>274</v>
      </c>
      <c r="B63" s="10" t="s">
        <v>301</v>
      </c>
      <c r="C63" s="10">
        <v>48</v>
      </c>
      <c r="D63" s="10">
        <f>Tjenesteavgift!C33</f>
        <v>0</v>
      </c>
      <c r="E63">
        <f t="shared" si="6"/>
        <v>0</v>
      </c>
    </row>
    <row r="64" spans="1:5" x14ac:dyDescent="0.25">
      <c r="A64" s="12" t="s">
        <v>275</v>
      </c>
      <c r="B64" s="10" t="s">
        <v>302</v>
      </c>
      <c r="C64" s="10">
        <v>48</v>
      </c>
      <c r="D64" s="10">
        <f>Tjenesteavgift!C34</f>
        <v>0</v>
      </c>
      <c r="E64">
        <f t="shared" si="6"/>
        <v>0</v>
      </c>
    </row>
    <row r="65" spans="1:9" x14ac:dyDescent="0.25">
      <c r="A65" s="12" t="s">
        <v>276</v>
      </c>
      <c r="B65" s="10" t="s">
        <v>303</v>
      </c>
      <c r="C65" s="10">
        <v>48</v>
      </c>
      <c r="D65" s="10">
        <f>Tjenesteavgift!C35</f>
        <v>0</v>
      </c>
      <c r="E65">
        <f t="shared" si="6"/>
        <v>0</v>
      </c>
    </row>
    <row r="66" spans="1:9" x14ac:dyDescent="0.25">
      <c r="A66" s="12" t="s">
        <v>277</v>
      </c>
      <c r="B66" s="10" t="s">
        <v>304</v>
      </c>
      <c r="C66" s="10">
        <v>48</v>
      </c>
      <c r="D66" s="10">
        <f>Tjenesteavgift!C36</f>
        <v>0</v>
      </c>
      <c r="E66">
        <f t="shared" si="6"/>
        <v>0</v>
      </c>
    </row>
    <row r="67" spans="1:9" x14ac:dyDescent="0.25">
      <c r="A67" s="12" t="s">
        <v>278</v>
      </c>
      <c r="B67" s="10" t="s">
        <v>305</v>
      </c>
      <c r="C67" s="10"/>
      <c r="D67" s="10">
        <f>Tjenesteavgift!C37</f>
        <v>0</v>
      </c>
      <c r="E67">
        <f t="shared" si="6"/>
        <v>0</v>
      </c>
    </row>
    <row r="68" spans="1:9" x14ac:dyDescent="0.25">
      <c r="A68" s="12"/>
      <c r="B68" s="10"/>
      <c r="C68" s="10"/>
      <c r="D68" s="10"/>
    </row>
    <row r="69" spans="1:9" x14ac:dyDescent="0.25">
      <c r="A69" s="12"/>
      <c r="B69" s="10"/>
      <c r="C69" s="10"/>
      <c r="D69" s="10"/>
    </row>
    <row r="70" spans="1:9" x14ac:dyDescent="0.25">
      <c r="A70" s="12" t="s">
        <v>155</v>
      </c>
      <c r="B70" s="10" t="s">
        <v>167</v>
      </c>
      <c r="C70" s="10">
        <v>48</v>
      </c>
      <c r="D70" s="10">
        <f>0.2*Opsjoner!C21</f>
        <v>0</v>
      </c>
      <c r="E70">
        <f>C70*D70</f>
        <v>0</v>
      </c>
    </row>
    <row r="71" spans="1:9" x14ac:dyDescent="0.25">
      <c r="A71" s="12" t="s">
        <v>156</v>
      </c>
      <c r="B71" s="10" t="s">
        <v>167</v>
      </c>
      <c r="C71" s="10">
        <v>48</v>
      </c>
      <c r="D71" s="10">
        <f>0.2*Opsjoner!C22</f>
        <v>0</v>
      </c>
      <c r="E71">
        <f t="shared" ref="E71:E73" si="7">C71*D71</f>
        <v>0</v>
      </c>
    </row>
    <row r="72" spans="1:9" x14ac:dyDescent="0.25">
      <c r="A72" s="12" t="s">
        <v>157</v>
      </c>
      <c r="B72" s="10" t="s">
        <v>167</v>
      </c>
      <c r="C72" s="10">
        <v>48</v>
      </c>
      <c r="D72" s="10">
        <f>0.2*Opsjoner!C23</f>
        <v>0</v>
      </c>
      <c r="E72">
        <f t="shared" si="7"/>
        <v>0</v>
      </c>
    </row>
    <row r="73" spans="1:9" x14ac:dyDescent="0.25">
      <c r="A73" s="12" t="s">
        <v>158</v>
      </c>
      <c r="B73" s="10" t="s">
        <v>167</v>
      </c>
      <c r="C73" s="10">
        <v>48</v>
      </c>
      <c r="D73" s="10">
        <f>0.2*Opsjoner!C24</f>
        <v>0</v>
      </c>
      <c r="E73">
        <f t="shared" si="7"/>
        <v>0</v>
      </c>
    </row>
    <row r="74" spans="1:9" x14ac:dyDescent="0.25">
      <c r="A74" s="12"/>
      <c r="B74" s="10"/>
      <c r="C74" s="10"/>
      <c r="D74" s="10"/>
    </row>
    <row r="75" spans="1:9" x14ac:dyDescent="0.25">
      <c r="A75" s="12"/>
      <c r="B75" s="10"/>
      <c r="C75" s="10"/>
      <c r="D75" s="10"/>
    </row>
    <row r="76" spans="1:9" ht="25.5" x14ac:dyDescent="0.25">
      <c r="A76" s="31" t="s">
        <v>103</v>
      </c>
      <c r="B76" s="22"/>
      <c r="C76" s="22"/>
      <c r="D76" s="22"/>
      <c r="E76" s="22"/>
      <c r="F76" s="1"/>
      <c r="G76" s="1"/>
      <c r="H76" s="1"/>
      <c r="I76" s="1"/>
    </row>
    <row r="77" spans="1:9" x14ac:dyDescent="0.25">
      <c r="A77" s="20" t="s">
        <v>159</v>
      </c>
      <c r="B77" s="21" t="s">
        <v>2</v>
      </c>
      <c r="C77" s="21" t="s">
        <v>66</v>
      </c>
      <c r="D77" s="21" t="s">
        <v>67</v>
      </c>
      <c r="E77" s="21" t="s">
        <v>173</v>
      </c>
      <c r="F77" s="1"/>
      <c r="G77" s="1"/>
      <c r="H77" s="1"/>
      <c r="I77" s="1"/>
    </row>
    <row r="78" spans="1:9" x14ac:dyDescent="0.25">
      <c r="A78" s="12" t="s">
        <v>160</v>
      </c>
      <c r="B78" s="10" t="s">
        <v>133</v>
      </c>
      <c r="C78" s="10">
        <v>1</v>
      </c>
      <c r="D78" s="10">
        <f>'Avgift avslutning'!C4</f>
        <v>0</v>
      </c>
      <c r="E78">
        <f t="shared" ref="E78:E84" si="8">C78*D78</f>
        <v>0</v>
      </c>
      <c r="F78" s="1"/>
      <c r="G78" s="1"/>
      <c r="H78" s="1"/>
      <c r="I78" s="1"/>
    </row>
    <row r="79" spans="1:9" x14ac:dyDescent="0.25">
      <c r="A79" s="12" t="s">
        <v>161</v>
      </c>
      <c r="B79" s="10" t="s">
        <v>134</v>
      </c>
      <c r="C79" s="10">
        <v>1</v>
      </c>
      <c r="D79" s="10">
        <f>'Avgift avslutning'!C5</f>
        <v>0</v>
      </c>
      <c r="E79">
        <f t="shared" si="8"/>
        <v>0</v>
      </c>
      <c r="F79" s="1"/>
      <c r="G79" s="1"/>
      <c r="H79" s="1"/>
      <c r="I79" s="1"/>
    </row>
    <row r="80" spans="1:9" x14ac:dyDescent="0.25">
      <c r="A80" s="12" t="s">
        <v>162</v>
      </c>
      <c r="B80" s="10" t="s">
        <v>135</v>
      </c>
      <c r="C80" s="10">
        <v>1</v>
      </c>
      <c r="D80" s="10">
        <f>'Avgift avslutning'!C6</f>
        <v>0</v>
      </c>
      <c r="E80">
        <f t="shared" si="8"/>
        <v>0</v>
      </c>
      <c r="F80" s="1"/>
      <c r="G80" s="1"/>
      <c r="H80" s="1"/>
      <c r="I80" s="1"/>
    </row>
    <row r="81" spans="1:9" x14ac:dyDescent="0.25">
      <c r="A81" s="12" t="s">
        <v>163</v>
      </c>
      <c r="B81" s="10" t="s">
        <v>136</v>
      </c>
      <c r="C81" s="10">
        <v>1</v>
      </c>
      <c r="D81" s="10">
        <f>'Avgift avslutning'!C7</f>
        <v>0</v>
      </c>
      <c r="E81">
        <f t="shared" si="8"/>
        <v>0</v>
      </c>
      <c r="F81" s="1"/>
      <c r="G81" s="1"/>
      <c r="H81" s="1"/>
      <c r="I81" s="1"/>
    </row>
    <row r="82" spans="1:9" x14ac:dyDescent="0.25">
      <c r="A82" s="12" t="s">
        <v>164</v>
      </c>
      <c r="B82" s="10" t="s">
        <v>137</v>
      </c>
      <c r="C82" s="10">
        <v>1</v>
      </c>
      <c r="D82" s="10">
        <f>'Avgift avslutning'!C8</f>
        <v>0</v>
      </c>
      <c r="E82">
        <f t="shared" si="8"/>
        <v>0</v>
      </c>
      <c r="F82" s="1"/>
      <c r="G82" s="1"/>
      <c r="H82" s="1"/>
      <c r="I82" s="1"/>
    </row>
    <row r="83" spans="1:9" x14ac:dyDescent="0.25">
      <c r="A83" s="12" t="s">
        <v>165</v>
      </c>
      <c r="B83" s="10" t="s">
        <v>138</v>
      </c>
      <c r="C83" s="10">
        <v>1</v>
      </c>
      <c r="D83" s="10">
        <f>'Avgift avslutning'!C9</f>
        <v>0</v>
      </c>
      <c r="E83">
        <f t="shared" si="8"/>
        <v>0</v>
      </c>
      <c r="F83" s="1"/>
      <c r="G83" s="1"/>
      <c r="H83" s="1"/>
      <c r="I83" s="1"/>
    </row>
    <row r="84" spans="1:9" x14ac:dyDescent="0.25">
      <c r="A84" s="12" t="s">
        <v>166</v>
      </c>
      <c r="B84" s="10" t="s">
        <v>139</v>
      </c>
      <c r="C84" s="10">
        <v>1</v>
      </c>
      <c r="D84" s="10">
        <f>'Avgift avslutning'!C10</f>
        <v>0</v>
      </c>
      <c r="E84">
        <f t="shared" si="8"/>
        <v>0</v>
      </c>
      <c r="F84" s="1"/>
      <c r="G84" s="1"/>
      <c r="H84" s="1"/>
      <c r="I84" s="1"/>
    </row>
    <row r="85" spans="1:9" x14ac:dyDescent="0.25">
      <c r="A85" s="12"/>
      <c r="B85" s="10"/>
      <c r="C85" s="10"/>
      <c r="D85" s="10"/>
    </row>
    <row r="86" spans="1:9" x14ac:dyDescent="0.25"/>
    <row r="87" spans="1:9" ht="21" x14ac:dyDescent="0.35">
      <c r="B87" s="29" t="s">
        <v>84</v>
      </c>
      <c r="C87" s="29"/>
      <c r="D87" s="29"/>
      <c r="E87" s="29">
        <f>SUM(E6:E15,E25:E27,E32:E67)+SUM(E78:E84)+SUM(E70:E73)+E17</f>
        <v>0</v>
      </c>
    </row>
    <row r="88" spans="1:9" x14ac:dyDescent="0.25"/>
    <row r="89" spans="1:9" x14ac:dyDescent="0.25"/>
    <row r="90" spans="1:9" x14ac:dyDescent="0.25"/>
    <row r="91" spans="1:9" x14ac:dyDescent="0.25"/>
    <row r="92" spans="1:9" x14ac:dyDescent="0.25"/>
    <row r="93" spans="1:9" x14ac:dyDescent="0.25"/>
    <row r="94" spans="1:9" x14ac:dyDescent="0.25"/>
    <row r="95" spans="1:9" x14ac:dyDescent="0.25"/>
    <row r="96" spans="1: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sheetData>
  <phoneticPr fontId="9"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49ab8b6-ff35-4a4f-9f18-9cef83ce6420" xsi:nil="true"/>
    <lcf76f155ced4ddcb4097134ff3c332f xmlns="9092cff8-8f17-469c-b203-1eb3caf34edd">
      <Terms xmlns="http://schemas.microsoft.com/office/infopath/2007/PartnerControls"/>
    </lcf76f155ced4ddcb4097134ff3c332f>
    <Pros xmlns="9092cff8-8f17-469c-b203-1eb3caf34edd" xsi:nil="true"/>
    <Virksomhet xmlns="9574e016-2d0b-41e2-91bf-b961c8110043">346</Virksomhet>
    <Virk xmlns="9092cff8-8f17-469c-b203-1eb3caf34edd" xsi:nil="true"/>
    <Innovasjonsløft xmlns="9574e016-2d0b-41e2-91bf-b961c8110043" xsi:nil="true"/>
    <Prosess xmlns="9574e016-2d0b-41e2-91bf-b961c811004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E0056279BE69A468D423FB9ED38D9CC" ma:contentTypeVersion="24" ma:contentTypeDescription="Opprett et nytt dokument." ma:contentTypeScope="" ma:versionID="0798e796b10a625a23cb0af34e31f822">
  <xsd:schema xmlns:xsd="http://www.w3.org/2001/XMLSchema" xmlns:xs="http://www.w3.org/2001/XMLSchema" xmlns:p="http://schemas.microsoft.com/office/2006/metadata/properties" xmlns:ns2="9574e016-2d0b-41e2-91bf-b961c8110043" xmlns:ns3="bd3b2477-909e-4f43-8683-a5760b10f11c" xmlns:ns4="9092cff8-8f17-469c-b203-1eb3caf34edd" xmlns:ns5="749ab8b6-ff35-4a4f-9f18-9cef83ce6420" targetNamespace="http://schemas.microsoft.com/office/2006/metadata/properties" ma:root="true" ma:fieldsID="4560793df885681d9dac48fea2ac26db" ns2:_="" ns3:_="" ns4:_="" ns5:_="">
    <xsd:import namespace="9574e016-2d0b-41e2-91bf-b961c8110043"/>
    <xsd:import namespace="bd3b2477-909e-4f43-8683-a5760b10f11c"/>
    <xsd:import namespace="9092cff8-8f17-469c-b203-1eb3caf34edd"/>
    <xsd:import namespace="749ab8b6-ff35-4a4f-9f18-9cef83ce6420"/>
    <xsd:element name="properties">
      <xsd:complexType>
        <xsd:sequence>
          <xsd:element name="documentManagement">
            <xsd:complexType>
              <xsd:all>
                <xsd:element ref="ns2:Virksomhet" minOccurs="0"/>
                <xsd:element ref="ns2:Prosess" minOccurs="0"/>
                <xsd:element ref="ns3:SharedWithUsers" minOccurs="0"/>
                <xsd:element ref="ns3:SharedWithDetails" minOccurs="0"/>
                <xsd:element ref="ns2:Innovasjonsløft" minOccurs="0"/>
                <xsd:element ref="ns4:Virk" minOccurs="0"/>
                <xsd:element ref="ns4:Pro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74e016-2d0b-41e2-91bf-b961c8110043" elementFormDefault="qualified">
    <xsd:import namespace="http://schemas.microsoft.com/office/2006/documentManagement/types"/>
    <xsd:import namespace="http://schemas.microsoft.com/office/infopath/2007/PartnerControls"/>
    <xsd:element name="Virksomhet" ma:index="8" nillable="true" ma:displayName="Virksomhet" ma:list="{346d39b3-1245-44a5-9aa0-617028be86d7}" ma:internalName="Virksomhet" ma:showField="Title" ma:web="9574e016-2d0b-41e2-91bf-b961c8110043">
      <xsd:simpleType>
        <xsd:restriction base="dms:Lookup"/>
      </xsd:simpleType>
    </xsd:element>
    <xsd:element name="Prosess" ma:index="9" nillable="true" ma:displayName="Prosess" ma:list="{f1e35de8-defe-42cb-8720-1222fb766ca8}" ma:internalName="Prosess" ma:showField="Title" ma:web="9574e016-2d0b-41e2-91bf-b961c8110043">
      <xsd:simpleType>
        <xsd:restriction base="dms:Lookup"/>
      </xsd:simpleType>
    </xsd:element>
    <xsd:element name="Innovasjonsløft" ma:index="12" nillable="true" ma:displayName="Innovasjonsløft" ma:list="{03b8278d-d217-4516-9525-b88b644a0010}" ma:internalName="Innovasjonsl_x00f8_ft" ma:showField="Title" ma:web="9574e016-2d0b-41e2-91bf-b961c811004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d3b2477-909e-4f43-8683-a5760b10f11c" elementFormDefault="qualified">
    <xsd:import namespace="http://schemas.microsoft.com/office/2006/documentManagement/types"/>
    <xsd:import namespace="http://schemas.microsoft.com/office/infopath/2007/PartnerControls"/>
    <xsd:element name="SharedWithUsers" ma:index="10"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description="" ma:internalName="SharedWithDetails" ma:readOnly="true">
      <xsd:simpleType>
        <xsd:restriction base="dms:Note">
          <xsd:maxLength value="255"/>
        </xsd:restriction>
      </xsd:simpleType>
    </xsd:element>
    <xsd:element name="LastSharedByUser" ma:index="15" nillable="true" ma:displayName="Sist delt etter bruker" ma:description="" ma:internalName="LastSharedByUser" ma:readOnly="true">
      <xsd:simpleType>
        <xsd:restriction base="dms:Note">
          <xsd:maxLength value="255"/>
        </xsd:restriction>
      </xsd:simpleType>
    </xsd:element>
    <xsd:element name="LastSharedByTime" ma:index="16" nillable="true" ma:displayName="Sist delt etter klokkeslet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92cff8-8f17-469c-b203-1eb3caf34edd" elementFormDefault="qualified">
    <xsd:import namespace="http://schemas.microsoft.com/office/2006/documentManagement/types"/>
    <xsd:import namespace="http://schemas.microsoft.com/office/infopath/2007/PartnerControls"/>
    <xsd:element name="Virk" ma:index="13" nillable="true" ma:displayName="Virk" ma:internalName="Virk">
      <xsd:simpleType>
        <xsd:restriction base="dms:Text">
          <xsd:maxLength value="255"/>
        </xsd:restriction>
      </xsd:simpleType>
    </xsd:element>
    <xsd:element name="Pros" ma:index="14" nillable="true" ma:displayName="Pros" ma:internalName="Pros">
      <xsd:simpleType>
        <xsd:restriction base="dms:Text">
          <xsd:maxLength value="255"/>
        </xsd:restriction>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AutoTags" ma:index="20" nillable="true" ma:displayName="MediaServiceAutoTags" ma:description=""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Bildemerkelapper" ma:readOnly="false" ma:fieldId="{5cf76f15-5ced-4ddc-b409-7134ff3c332f}" ma:taxonomyMulti="true" ma:sspId="9119b49b-2cc3-444e-b755-8692f4554d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9ab8b6-ff35-4a4f-9f18-9cef83ce6420"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db05bca4-4173-426e-b117-658e4f3c89d2}" ma:internalName="TaxCatchAll" ma:showField="CatchAllData" ma:web="bd3b2477-909e-4f43-8683-a5760b10f1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119b49b-2cc3-444e-b755-8692f4554da6" ContentTypeId="0x0101" PreviousValue="false"/>
</file>

<file path=customXml/itemProps1.xml><?xml version="1.0" encoding="utf-8"?>
<ds:datastoreItem xmlns:ds="http://schemas.openxmlformats.org/officeDocument/2006/customXml" ds:itemID="{A43707B8-BE7E-4960-B921-673BA39103B4}">
  <ds:schemaRefs>
    <ds:schemaRef ds:uri="http://schemas.microsoft.com/sharepoint/v3/contenttype/forms"/>
  </ds:schemaRefs>
</ds:datastoreItem>
</file>

<file path=customXml/itemProps2.xml><?xml version="1.0" encoding="utf-8"?>
<ds:datastoreItem xmlns:ds="http://schemas.openxmlformats.org/officeDocument/2006/customXml" ds:itemID="{5B75C1F5-E6DB-4C5C-9DFC-B4EC819E17B8}">
  <ds:schemaRefs>
    <ds:schemaRef ds:uri="bd3b2477-909e-4f43-8683-a5760b10f11c"/>
    <ds:schemaRef ds:uri="http://purl.org/dc/elements/1.1/"/>
    <ds:schemaRef ds:uri="http://schemas.microsoft.com/office/2006/metadata/properties"/>
    <ds:schemaRef ds:uri="http://schemas.microsoft.com/office/infopath/2007/PartnerControls"/>
    <ds:schemaRef ds:uri="9574e016-2d0b-41e2-91bf-b961c8110043"/>
    <ds:schemaRef ds:uri="http://purl.org/dc/terms/"/>
    <ds:schemaRef ds:uri="749ab8b6-ff35-4a4f-9f18-9cef83ce6420"/>
    <ds:schemaRef ds:uri="http://schemas.microsoft.com/office/2006/documentManagement/types"/>
    <ds:schemaRef ds:uri="http://schemas.openxmlformats.org/package/2006/metadata/core-properties"/>
    <ds:schemaRef ds:uri="9092cff8-8f17-469c-b203-1eb3caf34edd"/>
    <ds:schemaRef ds:uri="http://www.w3.org/XML/1998/namespace"/>
    <ds:schemaRef ds:uri="http://purl.org/dc/dcmitype/"/>
  </ds:schemaRefs>
</ds:datastoreItem>
</file>

<file path=customXml/itemProps3.xml><?xml version="1.0" encoding="utf-8"?>
<ds:datastoreItem xmlns:ds="http://schemas.openxmlformats.org/officeDocument/2006/customXml" ds:itemID="{D1D1C317-45C4-4B6A-BEE5-DE28121A6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74e016-2d0b-41e2-91bf-b961c8110043"/>
    <ds:schemaRef ds:uri="bd3b2477-909e-4f43-8683-a5760b10f11c"/>
    <ds:schemaRef ds:uri="9092cff8-8f17-469c-b203-1eb3caf34edd"/>
    <ds:schemaRef ds:uri="749ab8b6-ff35-4a4f-9f18-9cef83ce64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F9E254-177B-4CC1-9B8C-7757977ED42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Veiledning - prismatrise</vt:lpstr>
      <vt:lpstr>Implementering</vt:lpstr>
      <vt:lpstr>Opplæring</vt:lpstr>
      <vt:lpstr>Timepris, konsulenttjenester</vt:lpstr>
      <vt:lpstr>Tjenesteavgift</vt:lpstr>
      <vt:lpstr>Opsjoner</vt:lpstr>
      <vt:lpstr>Avgift avslutning</vt:lpstr>
      <vt:lpstr>Modell totalkostnad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Amund Hvalby</dc:creator>
  <cp:keywords/>
  <dc:description/>
  <cp:lastModifiedBy>Riche Vestby</cp:lastModifiedBy>
  <cp:revision/>
  <dcterms:created xsi:type="dcterms:W3CDTF">2020-01-10T09:21:03Z</dcterms:created>
  <dcterms:modified xsi:type="dcterms:W3CDTF">2024-04-02T11:23:31Z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0x0101008E0056279BE69A468D423FB9ED38D9CC</vt:lpwstr>
  </property>
  <property fmtid="{D5CDD505-2E9C-101B-9397-08002B2CF9AE}" pid="3" name="GtProjectType">
    <vt:lpwstr>9;#Digitalisering/IKT|f43d2dcf-27c8-432d-8b9b-dae09d9b0d7a</vt:lpwstr>
  </property>
  <property fmtid="{D5CDD505-2E9C-101B-9397-08002B2CF9AE}" pid="4" name="GtProjectServiceArea">
    <vt:lpwstr>24;#Oppvekst og utdanning|46475d37-c854-439e-b04b-2433f2dc2566</vt:lpwstr>
  </property>
  <property fmtid="{D5CDD505-2E9C-101B-9397-08002B2CF9AE}" pid="5" name="GtProjectPhase">
    <vt:lpwstr/>
  </property>
  <property fmtid="{D5CDD505-2E9C-101B-9397-08002B2CF9AE}" pid="6" name="Order">
    <vt:r8>46000</vt:r8>
  </property>
  <property fmtid="{D5CDD505-2E9C-101B-9397-08002B2CF9AE}" pid="7" name="xd_Signature">
    <vt:bool>false</vt:bool>
  </property>
  <property fmtid="{D5CDD505-2E9C-101B-9397-08002B2CF9AE}" pid="8" name="xd_ProgID">
    <vt:lpwstr/>
  </property>
  <property fmtid="{D5CDD505-2E9C-101B-9397-08002B2CF9AE}" pid="9" name="_ExtendedDescription">
    <vt:lpwstr/>
  </property>
  <property fmtid="{D5CDD505-2E9C-101B-9397-08002B2CF9AE}" pid="10" name="TriggerFlowInfo">
    <vt:lpwstr/>
  </property>
  <property fmtid="{D5CDD505-2E9C-101B-9397-08002B2CF9AE}" pid="11" name="ComplianceAssetId">
    <vt:lpwstr/>
  </property>
  <property fmtid="{D5CDD505-2E9C-101B-9397-08002B2CF9AE}" pid="12" name="TemplateUrl">
    <vt:lpwstr/>
  </property>
  <property fmtid="{D5CDD505-2E9C-101B-9397-08002B2CF9AE}" pid="13" name="MediaServiceImageTags">
    <vt:lpwstr/>
  </property>
  <property fmtid="{D5CDD505-2E9C-101B-9397-08002B2CF9AE}" pid="14" name="Generer metadata for dokument">
    <vt:lpwstr>https://nhosp.sharepoint.com/leverandorutvikling/_layouts/15/wrkstat.aspx?List=9092cff8-8f17-469c-b203-1eb3caf34edd&amp;WorkflowInstanceName=eb6c2468-9566-4153-a0b6-ea6e4b781bf7, Oppdater prosess</vt:lpwstr>
  </property>
</Properties>
</file>