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SP\RIG\05 Anskaffelser\2019 01 - Returtrevirke\02 KGL\"/>
    </mc:Choice>
  </mc:AlternateContent>
  <bookViews>
    <workbookView xWindow="0" yWindow="0" windowWidth="8010" windowHeight="4065"/>
  </bookViews>
  <sheets>
    <sheet name="I. Generelt blanda" sheetId="1" r:id="rId1"/>
    <sheet name="II. Prisskjema blanda" sheetId="2" r:id="rId2"/>
    <sheet name="III. Miljøytelse blanda" sheetId="3" r:id="rId3"/>
    <sheet name="I. Generelt impregnert" sheetId="4" r:id="rId4"/>
    <sheet name="II. Prisskjema impregnert" sheetId="5" r:id="rId5"/>
    <sheet name="III. Miljøytelse impregnert"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5" l="1"/>
  <c r="A9" i="5"/>
  <c r="B15" i="5"/>
  <c r="D15" i="5" s="1"/>
  <c r="D35" i="6" l="1"/>
  <c r="C18" i="6"/>
  <c r="C17" i="6"/>
  <c r="C16" i="6"/>
  <c r="C15" i="6"/>
  <c r="C14" i="6"/>
  <c r="C13" i="6"/>
  <c r="C12" i="6"/>
  <c r="A20" i="5"/>
  <c r="B20" i="5" s="1"/>
  <c r="D20" i="5" s="1"/>
  <c r="B9" i="5"/>
  <c r="D9" i="5" s="1"/>
  <c r="D7" i="6" l="1"/>
  <c r="C11" i="6" s="1"/>
  <c r="D37" i="3"/>
  <c r="C14" i="3"/>
  <c r="C15" i="3"/>
  <c r="C16" i="3"/>
  <c r="C17" i="3"/>
  <c r="C18" i="3"/>
  <c r="C19" i="3"/>
  <c r="A15" i="2" l="1"/>
  <c r="A10" i="2"/>
  <c r="B15" i="2" l="1"/>
  <c r="D15" i="2" s="1"/>
  <c r="B10" i="2"/>
  <c r="D10" i="2" s="1"/>
  <c r="D8" i="3" l="1"/>
  <c r="C12" i="3" l="1"/>
  <c r="C13" i="3"/>
</calcChain>
</file>

<file path=xl/comments1.xml><?xml version="1.0" encoding="utf-8"?>
<comments xmlns="http://schemas.openxmlformats.org/spreadsheetml/2006/main">
  <authors>
    <author>Anita Eide</author>
  </authors>
  <commentList>
    <comment ref="A28" authorId="0" shapeId="0">
      <text>
        <r>
          <rPr>
            <b/>
            <sz val="9"/>
            <color indexed="81"/>
            <rFont val="Tahoma"/>
            <family val="2"/>
          </rPr>
          <t>Anita Eide:</t>
        </r>
        <r>
          <rPr>
            <sz val="9"/>
            <color indexed="81"/>
            <rFont val="Tahoma"/>
            <family val="2"/>
          </rPr>
          <t xml:space="preserve">
Slette denne kolonnen?</t>
        </r>
      </text>
    </comment>
  </commentList>
</comments>
</file>

<file path=xl/comments2.xml><?xml version="1.0" encoding="utf-8"?>
<comments xmlns="http://schemas.openxmlformats.org/spreadsheetml/2006/main">
  <authors>
    <author>Anita Eide</author>
  </authors>
  <commentList>
    <comment ref="A26" authorId="0" shapeId="0">
      <text>
        <r>
          <rPr>
            <b/>
            <sz val="9"/>
            <color indexed="81"/>
            <rFont val="Tahoma"/>
            <family val="2"/>
          </rPr>
          <t>Anita Eide:</t>
        </r>
        <r>
          <rPr>
            <sz val="9"/>
            <color indexed="81"/>
            <rFont val="Tahoma"/>
            <family val="2"/>
          </rPr>
          <t xml:space="preserve">
Slette denne kolonnen?</t>
        </r>
      </text>
    </comment>
  </commentList>
</comments>
</file>

<file path=xl/sharedStrings.xml><?xml version="1.0" encoding="utf-8"?>
<sst xmlns="http://schemas.openxmlformats.org/spreadsheetml/2006/main" count="143" uniqueCount="82">
  <si>
    <t>Andel av avfallet</t>
  </si>
  <si>
    <t xml:space="preserve">Fra </t>
  </si>
  <si>
    <t>Porsgrunnsbrua</t>
  </si>
  <si>
    <t>Transport-etappe</t>
  </si>
  <si>
    <t>[sett inn flere linjer ved behov]</t>
  </si>
  <si>
    <t>Mengde (tonn)</t>
  </si>
  <si>
    <t>tonn</t>
  </si>
  <si>
    <t>tonn pr år</t>
  </si>
  <si>
    <t xml:space="preserve">Dato: </t>
  </si>
  <si>
    <t xml:space="preserve">Signatur: </t>
  </si>
  <si>
    <t>Forbehold</t>
  </si>
  <si>
    <t xml:space="preserve">Sett kryss: </t>
  </si>
  <si>
    <t>Komplett tilbud</t>
  </si>
  <si>
    <t>Signatur</t>
  </si>
  <si>
    <t>Signatur miljøytelser</t>
  </si>
  <si>
    <t>Underleverandører</t>
  </si>
  <si>
    <t xml:space="preserve">Navn </t>
  </si>
  <si>
    <t xml:space="preserve">Arbeidsoppgave </t>
  </si>
  <si>
    <t>Dato:</t>
  </si>
  <si>
    <t>Signatur:</t>
  </si>
  <si>
    <t xml:space="preserve">Mengde/år (tonn) </t>
  </si>
  <si>
    <t>Tonn i avtaleperioden</t>
  </si>
  <si>
    <t xml:space="preserve">Totalt i avtaleperioden 
(kr) </t>
  </si>
  <si>
    <t>Sortering og behandling 
(kr/tonn)</t>
  </si>
  <si>
    <t>Dato: __________________</t>
  </si>
  <si>
    <t>Signatur:  _______________________________________________________________</t>
  </si>
  <si>
    <t>Prisskjema 1: Transport mv av avfall</t>
  </si>
  <si>
    <t xml:space="preserve">Prisskjema 2: Sortering og behandling </t>
  </si>
  <si>
    <t>Antall km</t>
  </si>
  <si>
    <t>___________________________________________________________</t>
  </si>
  <si>
    <t>Eventuelle merknader</t>
  </si>
  <si>
    <r>
      <rPr>
        <b/>
        <i/>
        <sz val="14"/>
        <color theme="1"/>
        <rFont val="Calibri"/>
        <family val="2"/>
        <scheme val="minor"/>
      </rPr>
      <t>Generelt om prissetting</t>
    </r>
    <r>
      <rPr>
        <i/>
        <sz val="11"/>
        <color theme="1"/>
        <rFont val="Calibri"/>
        <family val="2"/>
        <scheme val="minor"/>
      </rPr>
      <t xml:space="preserve">
Alle priser skal oppgis i norske kroner ekskl. mva. 
Dersom annet ikker er angitt, skal alle priser/enhetspriser inkludere alle leverandørens kostnader som er nødvendige for å utføre oppdraget, inkl. skatter, avgifter, gebyrer osv. 
Det vil blant annet si at ressursinnsats ikke er begrenset oppad til det som framgår av tilbudet.  Dersom det skulle vise seg nødvendig å øke ressursinnsatsen for å utføre oppdraget i tråd med kravene til tjenesten, skal leverandøren øke sin ressursinnsats (bemanning, kjøretøy, oppsamlingsmateriell mv.) tilsvarende uten tilleggskompensasjon.
</t>
    </r>
  </si>
  <si>
    <r>
      <rPr>
        <i/>
        <sz val="11"/>
        <color theme="1"/>
        <rFont val="Calibri"/>
        <family val="2"/>
        <scheme val="minor"/>
      </rPr>
      <t xml:space="preserve">Prisene inkluderer all håndtering av avfallet, inkludert alle sorterings- og behandlingskostnader, skatter, avgifter, tillatelser, mm. </t>
    </r>
    <r>
      <rPr>
        <i/>
        <sz val="9"/>
        <color theme="1"/>
        <rFont val="Calibri"/>
        <family val="2"/>
        <scheme val="minor"/>
      </rPr>
      <t xml:space="preserve">
</t>
    </r>
  </si>
  <si>
    <t xml:space="preserve">*Kortere fergestrekninger, som f.eks. Horten - Moss inkluderes ikke i antall km. </t>
  </si>
  <si>
    <t xml:space="preserve">*Lengre fergestrekninger, f.eks. ved grensekryssende transport, regnes som båttransport og må beskrives spesielt i eget vedlegg. </t>
  </si>
  <si>
    <t>Anslått total årlig avfallsmengde er:</t>
  </si>
  <si>
    <t xml:space="preserve">Anslått mengde som legges til grunn ved prissetting: </t>
  </si>
  <si>
    <r>
      <rPr>
        <sz val="11"/>
        <color theme="1"/>
        <rFont val="Calibri"/>
        <family val="2"/>
        <scheme val="minor"/>
      </rPr>
      <t xml:space="preserve">Følgende underleverandører er planlagt benyttet i utførelsen av oppdraget </t>
    </r>
    <r>
      <rPr>
        <b/>
        <sz val="11"/>
        <color theme="1"/>
        <rFont val="Calibri"/>
        <family val="2"/>
        <scheme val="minor"/>
      </rPr>
      <t xml:space="preserve">
</t>
    </r>
    <r>
      <rPr>
        <sz val="11"/>
        <color theme="1"/>
        <rFont val="Calibri"/>
        <family val="2"/>
        <scheme val="minor"/>
      </rPr>
      <t xml:space="preserve">(legg ved egen liste dersom det er behov for flere linjer) </t>
    </r>
  </si>
  <si>
    <t>[Legg til flere linjer ved behov]</t>
  </si>
  <si>
    <t xml:space="preserve">Anslått totalmengde blanda returtrevirke i avtaleperioden: </t>
  </si>
  <si>
    <r>
      <rPr>
        <b/>
        <sz val="16"/>
        <color theme="1"/>
        <rFont val="Calibri"/>
        <family val="2"/>
        <scheme val="minor"/>
      </rPr>
      <t xml:space="preserve"> Vedlegg 3: Pris- og tilbudsskjema for blanda returtrevirke</t>
    </r>
    <r>
      <rPr>
        <b/>
        <sz val="12"/>
        <color theme="1"/>
        <rFont val="Calibri"/>
        <family val="2"/>
        <scheme val="minor"/>
      </rPr>
      <t xml:space="preserve">
</t>
    </r>
  </si>
  <si>
    <r>
      <rPr>
        <b/>
        <sz val="16"/>
        <color theme="1"/>
        <rFont val="Calibri"/>
        <family val="2"/>
        <scheme val="minor"/>
      </rPr>
      <t>Vedlegg 3: Pris- og tilbudsskjema for blanda returtrevirke</t>
    </r>
    <r>
      <rPr>
        <b/>
        <sz val="12"/>
        <color theme="1"/>
        <rFont val="Calibri"/>
        <family val="2"/>
        <scheme val="minor"/>
      </rPr>
      <t xml:space="preserve">
</t>
    </r>
  </si>
  <si>
    <t>Del III: Miljøytelser</t>
  </si>
  <si>
    <r>
      <rPr>
        <b/>
        <sz val="16"/>
        <color theme="1"/>
        <rFont val="Calibri"/>
        <family val="2"/>
        <scheme val="minor"/>
      </rPr>
      <t>Vedlegg 3: Pris- og tilbudsskjema for blanda returtrevirke</t>
    </r>
    <r>
      <rPr>
        <sz val="11"/>
        <color theme="1"/>
        <rFont val="Calibri"/>
        <family val="2"/>
        <scheme val="minor"/>
      </rPr>
      <t xml:space="preserve">
</t>
    </r>
  </si>
  <si>
    <r>
      <rPr>
        <i/>
        <sz val="11"/>
        <color theme="1"/>
        <rFont val="Calibri"/>
        <family val="2"/>
        <scheme val="minor"/>
      </rPr>
      <t xml:space="preserve">Priser inkluderer henting, transport og oppsamlingsmateriell og gjelder alle transportetapper fra henting og fram til endelig behandlingsanlegg. I pris for transport skal alle kostnader forbundet med transporten inkluderes, som eventuell ventetid, bompenger, fergebilletter osv.  </t>
    </r>
    <r>
      <rPr>
        <i/>
        <sz val="9"/>
        <color theme="1"/>
        <rFont val="Calibri"/>
        <family val="2"/>
        <scheme val="minor"/>
      </rPr>
      <t xml:space="preserve">
</t>
    </r>
  </si>
  <si>
    <t>Transport 
(kr/tonn)</t>
  </si>
  <si>
    <r>
      <t xml:space="preserve">Behandlingsform 
</t>
    </r>
    <r>
      <rPr>
        <sz val="10"/>
        <color theme="1"/>
        <rFont val="Calibri"/>
        <family val="2"/>
        <scheme val="minor"/>
      </rPr>
      <t>(ombruk, materialgjenvinning,  
energigjenvinning, 
annet (må spesifiseres))</t>
    </r>
  </si>
  <si>
    <r>
      <t>Anlegg som benyttes
(</t>
    </r>
    <r>
      <rPr>
        <sz val="10"/>
        <color theme="1"/>
        <rFont val="Calibri"/>
        <family val="2"/>
        <scheme val="minor"/>
      </rPr>
      <t xml:space="preserve">Navn på anlegg og sted) </t>
    </r>
  </si>
  <si>
    <t>Til anlegg/sted</t>
  </si>
  <si>
    <t xml:space="preserve">Eventuelle merknader
NB! For energigjenvinningsanlegg, skal energigjenvinningsgrad for siste kalenderår oppgis her. </t>
  </si>
  <si>
    <t>Transport</t>
  </si>
  <si>
    <t>Behandling og materialgjenvinning</t>
  </si>
  <si>
    <t>TOTAL</t>
  </si>
  <si>
    <t xml:space="preserve">Legg inn behandlingsmetode/r for avfallet, fra forbehandling til sluttbehandling. Andelene skal sannsynliggjøres i øvrig dokumentasjon knyttet til sorterings- og behandlingsopplegget som tilbys. </t>
  </si>
  <si>
    <t>Fraksjon</t>
  </si>
  <si>
    <r>
      <t>Andel av total mengde</t>
    </r>
    <r>
      <rPr>
        <sz val="10"/>
        <color theme="1"/>
        <rFont val="Calibri"/>
        <family val="2"/>
        <scheme val="minor"/>
      </rPr>
      <t xml:space="preserve"> avfall
(skal summeres til 100 %) </t>
    </r>
  </si>
  <si>
    <t>Type drivstoff (diesel, biodiesel/HVO, biogass, MGO)</t>
  </si>
  <si>
    <t xml:space="preserve">Type transport-middel </t>
  </si>
  <si>
    <r>
      <rPr>
        <b/>
        <sz val="16"/>
        <color theme="1"/>
        <rFont val="Calibri"/>
        <family val="2"/>
        <scheme val="minor"/>
      </rPr>
      <t xml:space="preserve"> Vedlegg 3: Pris- og tilbudsskjema for impregnert returtrevirke</t>
    </r>
    <r>
      <rPr>
        <b/>
        <sz val="12"/>
        <color theme="1"/>
        <rFont val="Calibri"/>
        <family val="2"/>
        <scheme val="minor"/>
      </rPr>
      <t xml:space="preserve">
</t>
    </r>
  </si>
  <si>
    <t>Del I: Generelt blanda returtrevirke</t>
  </si>
  <si>
    <t>Del II: Prisskjema blanda returtrevirke</t>
  </si>
  <si>
    <t>Del I: Generelt for impregnert returtrevirke</t>
  </si>
  <si>
    <r>
      <rPr>
        <b/>
        <sz val="16"/>
        <color theme="1"/>
        <rFont val="Calibri"/>
        <family val="2"/>
        <scheme val="minor"/>
      </rPr>
      <t>Vedlegg 3: Pris- og tilbudsskjema for impregnert returtrevirke</t>
    </r>
    <r>
      <rPr>
        <b/>
        <sz val="12"/>
        <color theme="1"/>
        <rFont val="Calibri"/>
        <family val="2"/>
        <scheme val="minor"/>
      </rPr>
      <t xml:space="preserve">
</t>
    </r>
  </si>
  <si>
    <t>Del II: Prisskjema impregnert returtrevirke</t>
  </si>
  <si>
    <t xml:space="preserve">Del III: Miljøytelser for impregnert returtrevirke </t>
  </si>
  <si>
    <r>
      <rPr>
        <b/>
        <sz val="16"/>
        <color theme="1"/>
        <rFont val="Calibri"/>
        <family val="2"/>
        <scheme val="minor"/>
      </rPr>
      <t xml:space="preserve">Vedlegg 3: Pris- og tilbudsskjema for impregnert returtrevirke </t>
    </r>
    <r>
      <rPr>
        <sz val="11"/>
        <color theme="1"/>
        <rFont val="Calibri"/>
        <family val="2"/>
        <scheme val="minor"/>
      </rPr>
      <t xml:space="preserve">
</t>
    </r>
  </si>
  <si>
    <t>Behandling og materialgjenvinning impregnert</t>
  </si>
  <si>
    <t>Antall transporter**</t>
  </si>
  <si>
    <t xml:space="preserve">** Antall transporter beregnes ved at mengde i tonn (i kolonne C) deles på antall tonn som transporteres pr transport. Ved uttransportering fra gjenvinningsstasjon (transportetappe 1), legges 6 tonn pr container til grunn dersom leverandøren ikke gjør tiltak ved gjenvinningsstasjonen knyttet til komprimering eller lignende og sannsynliggjør en annen vekt pr container. </t>
  </si>
  <si>
    <t xml:space="preserve">Antall transporter** 
</t>
  </si>
  <si>
    <t>Type drivstoff (diesel, biodiesel/HVO, biogass, MGO, osv.)</t>
  </si>
  <si>
    <t xml:space="preserve">*Kortere fergestrekninger, som f.eks. Horten - Moss inkluderes ikke i antall km. Lengre fergestrekninger, f.eks. ved grensekryssende transport, regnes som båttransport og må beskrives spesielt i eget vedlegg. </t>
  </si>
  <si>
    <r>
      <t xml:space="preserve">Legg inn alle transportetapper. Ved beregning av transportetappene fra gjenvinningsstasjonene, er utgangspunktet Porsgrunnsbrua i Porsgrunn sentrum for alle tre. 
Bruk så mange linjer det er behov for. Dersom transportetappen ikke gjelder alt avfallet, skal andelen angis i kolonne B. 
Legg gjerne ved et flytskjema som viser de ulike etappene, dersom dere har en komplisert modell med forbehandling/sortering og ulike behandlingsanlegg. 
Dersom ikke annet oppgis, legges 6 tonn pr container til grunn ved uttransportering fra gjenvinningsstasjonene (transportetappe 1) og to containere pr transport.
</t>
    </r>
    <r>
      <rPr>
        <b/>
        <i/>
        <sz val="11"/>
        <color rgb="FFFF0000"/>
        <rFont val="Calibri"/>
        <family val="2"/>
        <scheme val="minor"/>
      </rPr>
      <t>Kun gule felter fylles ut! Det skal legges ved dokumentasjon for alle tall og opplysninger som legges inn i skjemaet.</t>
    </r>
    <r>
      <rPr>
        <i/>
        <sz val="11"/>
        <color theme="1"/>
        <rFont val="Calibri"/>
        <family val="2"/>
        <scheme val="minor"/>
      </rPr>
      <t xml:space="preserve"> </t>
    </r>
  </si>
  <si>
    <t xml:space="preserve">**Antall transporter beregnes ved at mengde i tonn (i kolonne C) deles på antall tonn som transporteres. Ved uttransportering fra gjenvinningsstasjon (transportetappe 1), legges 6 tonn pr container til grunn dersom leverandøren ikke gjør tiltak ved gjenvinningsstasjonen knyttet til komprimering eller lignende og sannsynliggjør en annen vekt pr container. </t>
  </si>
  <si>
    <r>
      <t xml:space="preserve">Legg inn alle transportetapper. Ved beregning av transportetappene fra gjenvinningsstasjonene, er utgangspunktet Porsgrunnsbrua i Porsgrunn sentrum for alle tre. 
Bruk så mange linjer det er behov for. Dersom transportetappen ikke gjelder alt avfallet, skal andelen angis i kolonne B. 
Legg gjerne ved et flytskjema som viser de ulike etappene, dersom dere har en komplisert modell med forbehandling/sortering og ulike behandlingsanlegg. 
</t>
    </r>
    <r>
      <rPr>
        <i/>
        <sz val="11"/>
        <rFont val="Calibri"/>
        <family val="2"/>
        <scheme val="minor"/>
      </rPr>
      <t xml:space="preserve">Dersom ikke annet oppgis, legges 6 tonn pr container til grunn ved uttransportering fra gjenvinningsstasjonene (transportetappe 1).
</t>
    </r>
    <r>
      <rPr>
        <i/>
        <sz val="11"/>
        <color theme="1"/>
        <rFont val="Calibri"/>
        <family val="2"/>
        <scheme val="minor"/>
      </rPr>
      <t xml:space="preserve">
</t>
    </r>
    <r>
      <rPr>
        <b/>
        <i/>
        <sz val="11"/>
        <color rgb="FFFF0000"/>
        <rFont val="Calibri"/>
        <family val="2"/>
        <scheme val="minor"/>
      </rPr>
      <t>Kun gule felter fylles ut! Det skal legges ved dokumentasjon for alle tall og opplysninger som legges inn i skjemaet.</t>
    </r>
    <r>
      <rPr>
        <i/>
        <sz val="11"/>
        <color theme="1"/>
        <rFont val="Calibri"/>
        <family val="2"/>
        <scheme val="minor"/>
      </rPr>
      <t xml:space="preserve"> </t>
    </r>
  </si>
  <si>
    <t xml:space="preserve">Opsjon på containere med lokk </t>
  </si>
  <si>
    <t xml:space="preserve">Tillegg i pris for containere med lokk </t>
  </si>
  <si>
    <t>Prisskjema 1 a: Transport mv av avfall</t>
  </si>
  <si>
    <r>
      <rPr>
        <i/>
        <sz val="11"/>
        <color theme="1"/>
        <rFont val="Calibri"/>
        <family val="2"/>
        <scheme val="minor"/>
      </rPr>
      <t xml:space="preserve">Priser inkluderer henting, transport og oppsamlingsmateriell med lokk og gjelder alle transportetapper fra henting og fram til endelig behandlingsanlegg. I pris for transport skal alle kostnader forbundet med transporten inkluderes, som eventuell ventetid, bompenger, fergebilletter osv.  </t>
    </r>
    <r>
      <rPr>
        <i/>
        <sz val="9"/>
        <color theme="1"/>
        <rFont val="Calibri"/>
        <family val="2"/>
        <scheme val="minor"/>
      </rPr>
      <t xml:space="preserve">
</t>
    </r>
  </si>
  <si>
    <t>Prisskjema 1 b:  Transport mv av avfall - opsjon som inkluderer containere med lokk</t>
  </si>
  <si>
    <t xml:space="preserve">Det legges til grunn en avtaleperiode på to år pluss to opsjoner hver på ett år (2 + 1 +1). 
Alle priser skal oppgis i norske kroner ekskl mva. 
Avfallsmengdene som legges til grunn ved prissetting er et beregnet gjennomsnitt av mottatte mengder på gjenvinningsstasjonene de siste årene med fratrekk av mengdene mottatt i Bjorstaddalen. Anslaget er gjort for å kunne beregne en total tilbudspris. Oppdragsgiver gir ikke garantier for avfallsmengder, jf. punk 2.6 i vedlegg 1 Kravspesifikasjon.
Priser er uavhengig av mengde avfall som transporteres pr år og uavhengig av faktisk levert mendge og eventuell fordeling av avfallsmengder til ulike behandlingsanlegg. 
Tabellene under alle tre fanene fylles ut i sin helhet og tilbudsskjemaet del I, II og III signeres .
</t>
  </si>
  <si>
    <t xml:space="preserve">Avtaleperiode er to år pluss to opsjoner hver på ett år (2 + 1 +1). 
Alle priser skal oppgis i norske kroner ekskl mva. 
Avfallsmengdene som legges til grunn ved prissetting er et beregnet gjennomsnitt av mottatte mengder på gjenvinningsstasjonene de siste årene med fratrekk av mengdene mottatt i Bjorstaddalen. Anslaget er gjort for å kunne beregne en total tilbudspris. Oppdragsgiver gir ikke garantier for avfallsmengder, jf.  punkt 2.6 i vedlegg 1 Kravspesifikasjon.
Priser er uavhengig av mengde avfall som transporteres pr år og uavhengig av faktisk levert mendge og eventuell fordeling av avfallsmengder til ulike behandlingsanlegg. 
Tabellene under alle tre fanene fylles ut i sin helhet og tilbudsskjemaet del I, II og III signeres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</si>
</sst>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20" x14ac:knownFonts="1">
    <font>
      <sz val="11"/>
      <color theme="1"/>
      <name val="Calibri"/>
      <family val="2"/>
      <scheme val="minor"/>
    </font>
    <font>
      <b/>
      <sz val="14"/>
      <color theme="1"/>
      <name val="Calibri"/>
      <family val="2"/>
      <scheme val="minor"/>
    </font>
    <font>
      <sz val="9"/>
      <color theme="1"/>
      <name val="Calibri"/>
      <family val="2"/>
      <scheme val="minor"/>
    </font>
    <font>
      <i/>
      <sz val="9"/>
      <color theme="1"/>
      <name val="Calibri"/>
      <family val="2"/>
      <scheme val="minor"/>
    </font>
    <font>
      <b/>
      <sz val="12"/>
      <color theme="1"/>
      <name val="Calibri"/>
      <family val="2"/>
      <scheme val="minor"/>
    </font>
    <font>
      <sz val="8"/>
      <color rgb="FF000000"/>
      <name val="Segoe UI"/>
      <family val="2"/>
    </font>
    <font>
      <b/>
      <sz val="11"/>
      <color theme="1"/>
      <name val="Calibri"/>
      <family val="2"/>
      <scheme val="minor"/>
    </font>
    <font>
      <sz val="11"/>
      <color theme="1"/>
      <name val="Calibri"/>
      <family val="2"/>
      <scheme val="minor"/>
    </font>
    <font>
      <b/>
      <sz val="16"/>
      <color theme="1"/>
      <name val="Calibri"/>
      <family val="2"/>
      <scheme val="minor"/>
    </font>
    <font>
      <i/>
      <sz val="11"/>
      <color theme="1"/>
      <name val="Calibri"/>
      <family val="2"/>
      <scheme val="minor"/>
    </font>
    <font>
      <b/>
      <i/>
      <sz val="11"/>
      <color rgb="FFFF0000"/>
      <name val="Calibri"/>
      <family val="2"/>
      <scheme val="minor"/>
    </font>
    <font>
      <sz val="10"/>
      <color theme="1"/>
      <name val="Calibri"/>
      <family val="2"/>
      <scheme val="minor"/>
    </font>
    <font>
      <i/>
      <sz val="10"/>
      <color theme="1"/>
      <name val="Calibri"/>
      <family val="2"/>
      <scheme val="minor"/>
    </font>
    <font>
      <b/>
      <i/>
      <sz val="14"/>
      <color theme="1"/>
      <name val="Calibri"/>
      <family val="2"/>
      <scheme val="minor"/>
    </font>
    <font>
      <b/>
      <sz val="10"/>
      <color theme="1"/>
      <name val="Calibri"/>
      <family val="2"/>
      <scheme val="minor"/>
    </font>
    <font>
      <sz val="12"/>
      <color theme="1"/>
      <name val="Calibri"/>
      <family val="2"/>
      <scheme val="minor"/>
    </font>
    <font>
      <i/>
      <sz val="11"/>
      <name val="Calibri"/>
      <family val="2"/>
      <scheme val="minor"/>
    </font>
    <font>
      <sz val="12"/>
      <color rgb="FFFF000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164" fontId="7" fillId="0" borderId="0" applyFont="0" applyFill="0" applyBorder="0" applyAlignment="0" applyProtection="0"/>
  </cellStyleXfs>
  <cellXfs count="271">
    <xf numFmtId="0" fontId="0" fillId="0" borderId="0" xfId="0"/>
    <xf numFmtId="0" fontId="2" fillId="0" borderId="0" xfId="0" applyFont="1"/>
    <xf numFmtId="0" fontId="2" fillId="0" borderId="0" xfId="0" applyFont="1" applyFill="1" applyBorder="1"/>
    <xf numFmtId="0" fontId="0" fillId="0" borderId="0" xfId="0" applyAlignment="1">
      <alignment vertical="top" wrapText="1"/>
    </xf>
    <xf numFmtId="0" fontId="0" fillId="0" borderId="0" xfId="0" applyAlignment="1"/>
    <xf numFmtId="0" fontId="1" fillId="0" borderId="0" xfId="0" applyFont="1" applyBorder="1" applyAlignment="1"/>
    <xf numFmtId="0" fontId="2" fillId="0" borderId="0" xfId="0" applyFont="1" applyBorder="1"/>
    <xf numFmtId="0" fontId="2" fillId="0" borderId="0" xfId="0" applyFont="1" applyBorder="1" applyAlignment="1"/>
    <xf numFmtId="0" fontId="2" fillId="0" borderId="0" xfId="0" applyFont="1" applyFill="1"/>
    <xf numFmtId="0" fontId="0" fillId="0" borderId="0" xfId="0" applyFill="1"/>
    <xf numFmtId="0" fontId="1" fillId="0" borderId="32" xfId="0" applyFont="1" applyFill="1" applyBorder="1" applyAlignment="1"/>
    <xf numFmtId="0" fontId="1" fillId="0" borderId="33" xfId="0" applyFont="1" applyFill="1" applyBorder="1" applyAlignment="1"/>
    <xf numFmtId="0" fontId="1" fillId="0" borderId="34" xfId="0" applyFont="1" applyFill="1" applyBorder="1" applyAlignment="1"/>
    <xf numFmtId="0" fontId="2" fillId="0" borderId="0" xfId="0" applyFont="1" applyFill="1" applyBorder="1" applyAlignment="1">
      <alignment horizontal="right"/>
    </xf>
    <xf numFmtId="0" fontId="2" fillId="0" borderId="35" xfId="0" applyFont="1" applyFill="1" applyBorder="1" applyAlignment="1"/>
    <xf numFmtId="0" fontId="2" fillId="0" borderId="36" xfId="0" applyFont="1" applyFill="1" applyBorder="1" applyAlignment="1"/>
    <xf numFmtId="0" fontId="2" fillId="0" borderId="37" xfId="0" applyFont="1" applyFill="1" applyBorder="1" applyAlignment="1"/>
    <xf numFmtId="0" fontId="0" fillId="0" borderId="0" xfId="0" applyFill="1" applyBorder="1"/>
    <xf numFmtId="0" fontId="2" fillId="0" borderId="0" xfId="0" applyFont="1" applyAlignment="1"/>
    <xf numFmtId="0" fontId="2" fillId="0" borderId="0" xfId="0" applyFont="1" applyAlignment="1">
      <alignment wrapText="1"/>
    </xf>
    <xf numFmtId="0" fontId="2" fillId="0" borderId="19" xfId="0" applyFont="1" applyBorder="1" applyAlignment="1">
      <alignment horizontal="right"/>
    </xf>
    <xf numFmtId="0" fontId="2" fillId="0" borderId="0" xfId="0" applyFont="1" applyBorder="1" applyAlignment="1">
      <alignment horizontal="right"/>
    </xf>
    <xf numFmtId="0" fontId="3" fillId="0" borderId="0" xfId="0" applyFont="1"/>
    <xf numFmtId="0" fontId="0" fillId="0" borderId="0" xfId="0" applyBorder="1" applyAlignment="1">
      <alignment horizontal="left" vertical="top"/>
    </xf>
    <xf numFmtId="0" fontId="1" fillId="0" borderId="32" xfId="0" applyFont="1" applyBorder="1" applyAlignment="1">
      <alignment horizontal="left"/>
    </xf>
    <xf numFmtId="0" fontId="1" fillId="0" borderId="33" xfId="0" applyFont="1" applyBorder="1" applyAlignment="1">
      <alignment horizontal="left"/>
    </xf>
    <xf numFmtId="0" fontId="1" fillId="0" borderId="34" xfId="0" applyFont="1" applyBorder="1" applyAlignment="1">
      <alignment horizontal="left"/>
    </xf>
    <xf numFmtId="0" fontId="1" fillId="0" borderId="0" xfId="0" applyFont="1" applyAlignment="1">
      <alignment horizontal="left" vertical="top"/>
    </xf>
    <xf numFmtId="0" fontId="1" fillId="0" borderId="19" xfId="0" applyFont="1" applyBorder="1" applyAlignment="1">
      <alignment horizontal="left"/>
    </xf>
    <xf numFmtId="0" fontId="1" fillId="0" borderId="0" xfId="0" applyFont="1" applyBorder="1" applyAlignment="1">
      <alignment horizontal="left"/>
    </xf>
    <xf numFmtId="0" fontId="1" fillId="0" borderId="20" xfId="0" applyFont="1" applyBorder="1" applyAlignment="1">
      <alignment horizontal="left"/>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3" fillId="0" borderId="0" xfId="0" applyFont="1" applyAlignment="1">
      <alignment horizontal="center"/>
    </xf>
    <xf numFmtId="0" fontId="1" fillId="0" borderId="0" xfId="0" applyFont="1" applyFill="1" applyBorder="1" applyAlignment="1">
      <alignment horizontal="left" vertical="top"/>
    </xf>
    <xf numFmtId="0" fontId="2" fillId="0" borderId="19"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2" borderId="37" xfId="0" applyFont="1" applyFill="1" applyBorder="1" applyAlignment="1"/>
    <xf numFmtId="0" fontId="2" fillId="0" borderId="0" xfId="0" applyFont="1" applyBorder="1" applyAlignment="1">
      <alignment horizontal="left"/>
    </xf>
    <xf numFmtId="0" fontId="2" fillId="0" borderId="20" xfId="0" applyFont="1" applyBorder="1" applyAlignment="1">
      <alignment horizontal="left"/>
    </xf>
    <xf numFmtId="0" fontId="0" fillId="0" borderId="0" xfId="0" applyBorder="1" applyAlignment="1">
      <alignment horizontal="center"/>
    </xf>
    <xf numFmtId="0" fontId="14" fillId="0" borderId="43" xfId="0" applyFont="1" applyBorder="1" applyAlignment="1">
      <alignment horizontal="center" vertical="center" wrapText="1"/>
    </xf>
    <xf numFmtId="0" fontId="14" fillId="0" borderId="2" xfId="0" applyFont="1" applyFill="1" applyBorder="1" applyAlignment="1">
      <alignment horizontal="center" vertical="top" wrapText="1"/>
    </xf>
    <xf numFmtId="0" fontId="14" fillId="0" borderId="2" xfId="0" applyFont="1" applyFill="1" applyBorder="1" applyAlignment="1">
      <alignment horizontal="center" vertical="top" wrapText="1"/>
    </xf>
    <xf numFmtId="0" fontId="11" fillId="3" borderId="7" xfId="0" applyFont="1" applyFill="1" applyBorder="1" applyAlignment="1">
      <alignment horizontal="center"/>
    </xf>
    <xf numFmtId="9" fontId="11" fillId="3" borderId="7" xfId="0" applyNumberFormat="1" applyFont="1" applyFill="1" applyBorder="1" applyAlignment="1">
      <alignment horizontal="center"/>
    </xf>
    <xf numFmtId="0" fontId="11" fillId="3" borderId="7" xfId="0" applyFont="1" applyFill="1" applyBorder="1"/>
    <xf numFmtId="0" fontId="11" fillId="3" borderId="4" xfId="0" applyFont="1" applyFill="1" applyBorder="1"/>
    <xf numFmtId="0" fontId="11" fillId="3" borderId="4" xfId="0" applyFont="1" applyFill="1" applyBorder="1" applyAlignment="1">
      <alignment horizontal="center"/>
    </xf>
    <xf numFmtId="0" fontId="12" fillId="0" borderId="0" xfId="0" applyFont="1" applyFill="1" applyBorder="1"/>
    <xf numFmtId="9" fontId="11" fillId="0" borderId="0" xfId="0" applyNumberFormat="1" applyFont="1" applyFill="1" applyBorder="1"/>
    <xf numFmtId="0" fontId="11" fillId="0" borderId="0" xfId="0" applyFont="1" applyFill="1" applyBorder="1"/>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0" xfId="0" applyFont="1" applyBorder="1"/>
    <xf numFmtId="0" fontId="0" fillId="0" borderId="0" xfId="0" applyFont="1"/>
    <xf numFmtId="0" fontId="0" fillId="0" borderId="19" xfId="0" applyFont="1" applyBorder="1" applyAlignment="1">
      <alignment vertical="top"/>
    </xf>
    <xf numFmtId="0" fontId="0" fillId="0" borderId="0" xfId="0" applyFont="1" applyBorder="1" applyAlignment="1">
      <alignment vertical="top"/>
    </xf>
    <xf numFmtId="0" fontId="14" fillId="0" borderId="44" xfId="0" applyFont="1" applyBorder="1" applyAlignment="1">
      <alignment vertical="center" wrapText="1"/>
    </xf>
    <xf numFmtId="0" fontId="14" fillId="0" borderId="43" xfId="0" applyFont="1" applyBorder="1" applyAlignment="1">
      <alignment vertical="center" wrapText="1"/>
    </xf>
    <xf numFmtId="0" fontId="14" fillId="0" borderId="43" xfId="0" applyFont="1" applyFill="1" applyBorder="1" applyAlignment="1">
      <alignment horizontal="center" vertical="center" wrapText="1"/>
    </xf>
    <xf numFmtId="9" fontId="11" fillId="2" borderId="2" xfId="0" applyNumberFormat="1" applyFont="1" applyFill="1" applyBorder="1" applyAlignment="1">
      <alignment horizontal="center"/>
    </xf>
    <xf numFmtId="0" fontId="11" fillId="2" borderId="2" xfId="0" applyFont="1" applyFill="1" applyBorder="1"/>
    <xf numFmtId="0" fontId="11" fillId="3" borderId="2" xfId="0" applyFont="1" applyFill="1" applyBorder="1"/>
    <xf numFmtId="0" fontId="11" fillId="3" borderId="2" xfId="0" applyFont="1" applyFill="1" applyBorder="1" applyAlignment="1">
      <alignment horizontal="center"/>
    </xf>
    <xf numFmtId="0" fontId="3" fillId="0" borderId="0" xfId="0" applyFont="1" applyBorder="1" applyAlignment="1">
      <alignment horizontal="center"/>
    </xf>
    <xf numFmtId="0" fontId="9" fillId="0" borderId="0" xfId="0" applyFont="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xf numFmtId="0" fontId="9" fillId="0" borderId="0" xfId="0" applyFont="1" applyFill="1" applyBorder="1" applyAlignment="1"/>
    <xf numFmtId="0" fontId="9" fillId="2" borderId="34" xfId="0" applyFont="1" applyFill="1" applyBorder="1" applyAlignment="1">
      <alignment horizontal="left" vertical="top" wrapText="1"/>
    </xf>
    <xf numFmtId="0" fontId="9" fillId="2" borderId="33" xfId="0" applyFont="1" applyFill="1" applyBorder="1" applyAlignment="1">
      <alignment horizontal="left" vertical="top" wrapText="1"/>
    </xf>
    <xf numFmtId="164" fontId="2" fillId="0" borderId="0" xfId="1" applyFont="1"/>
    <xf numFmtId="165" fontId="11" fillId="2" borderId="2" xfId="1" applyNumberFormat="1" applyFont="1" applyFill="1" applyBorder="1" applyAlignment="1">
      <alignment horizontal="center"/>
    </xf>
    <xf numFmtId="165" fontId="0" fillId="2" borderId="36" xfId="1" applyNumberFormat="1" applyFont="1" applyFill="1" applyBorder="1" applyAlignment="1"/>
    <xf numFmtId="49" fontId="11" fillId="3" borderId="2" xfId="0" applyNumberFormat="1" applyFont="1" applyFill="1" applyBorder="1" applyAlignment="1">
      <alignment horizontal="center"/>
    </xf>
    <xf numFmtId="49" fontId="11" fillId="3" borderId="7" xfId="0" applyNumberFormat="1" applyFont="1" applyFill="1" applyBorder="1" applyAlignment="1">
      <alignment horizontal="center"/>
    </xf>
    <xf numFmtId="49" fontId="11" fillId="3" borderId="4" xfId="0" applyNumberFormat="1" applyFont="1" applyFill="1" applyBorder="1" applyAlignment="1">
      <alignment horizontal="center"/>
    </xf>
    <xf numFmtId="0" fontId="11" fillId="3" borderId="2" xfId="0" applyNumberFormat="1" applyFont="1" applyFill="1" applyBorder="1" applyAlignment="1">
      <alignment horizontal="center"/>
    </xf>
    <xf numFmtId="0" fontId="11" fillId="3" borderId="7" xfId="0" applyNumberFormat="1" applyFont="1" applyFill="1" applyBorder="1" applyAlignment="1">
      <alignment horizontal="center"/>
    </xf>
    <xf numFmtId="0" fontId="11" fillId="3" borderId="4" xfId="0" applyNumberFormat="1" applyFont="1" applyFill="1" applyBorder="1" applyAlignment="1">
      <alignment horizontal="center"/>
    </xf>
    <xf numFmtId="49" fontId="11" fillId="3" borderId="45" xfId="0" applyNumberFormat="1" applyFont="1" applyFill="1" applyBorder="1"/>
    <xf numFmtId="49" fontId="11" fillId="3" borderId="38" xfId="0" applyNumberFormat="1" applyFont="1" applyFill="1" applyBorder="1"/>
    <xf numFmtId="49" fontId="11" fillId="3" borderId="37" xfId="0" applyNumberFormat="1" applyFont="1" applyFill="1" applyBorder="1"/>
    <xf numFmtId="2" fontId="11" fillId="3" borderId="7" xfId="0" applyNumberFormat="1" applyFont="1" applyFill="1" applyBorder="1"/>
    <xf numFmtId="2" fontId="11" fillId="3" borderId="9" xfId="0" applyNumberFormat="1" applyFont="1" applyFill="1" applyBorder="1"/>
    <xf numFmtId="0" fontId="14" fillId="0" borderId="1" xfId="0" applyFont="1" applyFill="1" applyBorder="1" applyAlignment="1">
      <alignment vertical="top" wrapText="1"/>
    </xf>
    <xf numFmtId="0" fontId="14" fillId="0" borderId="5" xfId="0" applyFont="1" applyFill="1" applyBorder="1" applyAlignment="1">
      <alignment horizontal="center" vertical="top" wrapText="1"/>
    </xf>
    <xf numFmtId="165" fontId="11" fillId="0" borderId="4" xfId="1" applyNumberFormat="1" applyFont="1" applyFill="1" applyBorder="1" applyAlignment="1">
      <alignment horizontal="center"/>
    </xf>
    <xf numFmtId="165" fontId="11" fillId="3" borderId="4" xfId="1" applyNumberFormat="1" applyFont="1" applyFill="1" applyBorder="1" applyAlignment="1">
      <alignment horizontal="center"/>
    </xf>
    <xf numFmtId="165" fontId="11" fillId="0" borderId="6" xfId="1" applyNumberFormat="1" applyFont="1" applyFill="1" applyBorder="1" applyAlignment="1">
      <alignment horizontal="center"/>
    </xf>
    <xf numFmtId="0" fontId="14" fillId="0" borderId="1" xfId="0" applyFont="1" applyFill="1" applyBorder="1" applyAlignment="1">
      <alignment horizontal="left" vertical="top" wrapText="1"/>
    </xf>
    <xf numFmtId="0" fontId="14" fillId="3" borderId="30" xfId="0" applyFont="1" applyFill="1" applyBorder="1" applyAlignment="1">
      <alignment horizontal="left" vertical="center"/>
    </xf>
    <xf numFmtId="0" fontId="14" fillId="3" borderId="40" xfId="0" applyFont="1" applyFill="1" applyBorder="1" applyAlignment="1">
      <alignment horizontal="left" vertical="center"/>
    </xf>
    <xf numFmtId="0" fontId="14" fillId="3" borderId="30" xfId="0" applyFont="1" applyFill="1" applyBorder="1" applyAlignment="1">
      <alignment vertical="center"/>
    </xf>
    <xf numFmtId="0" fontId="14" fillId="4" borderId="17" xfId="0" applyFont="1" applyFill="1" applyBorder="1" applyAlignment="1">
      <alignment horizontal="left" vertical="center"/>
    </xf>
    <xf numFmtId="0" fontId="1" fillId="0" borderId="16" xfId="0" applyFont="1" applyBorder="1" applyAlignment="1">
      <alignment horizontal="left" vertical="top"/>
    </xf>
    <xf numFmtId="0" fontId="0" fillId="0" borderId="0" xfId="0" applyBorder="1" applyAlignment="1">
      <alignment horizontal="left" vertical="top"/>
    </xf>
    <xf numFmtId="0" fontId="2" fillId="0" borderId="0" xfId="0" applyFont="1" applyFill="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16" fillId="0" borderId="0" xfId="0" applyFont="1" applyBorder="1" applyAlignment="1">
      <alignment horizontal="left" vertical="top" wrapText="1"/>
    </xf>
    <xf numFmtId="0" fontId="16" fillId="0" borderId="0" xfId="0" applyFont="1" applyBorder="1" applyAlignment="1">
      <alignment horizontal="left" vertical="top"/>
    </xf>
    <xf numFmtId="0" fontId="14" fillId="0" borderId="2" xfId="0" applyFont="1" applyFill="1" applyBorder="1" applyAlignment="1">
      <alignment horizontal="center" vertical="top" wrapText="1"/>
    </xf>
    <xf numFmtId="0" fontId="9" fillId="0" borderId="0" xfId="0" applyFont="1" applyBorder="1" applyAlignment="1">
      <alignment horizontal="left" vertical="top" wrapText="1"/>
    </xf>
    <xf numFmtId="0" fontId="1" fillId="0" borderId="0" xfId="0" applyFont="1" applyAlignment="1">
      <alignment horizontal="left" vertical="top"/>
    </xf>
    <xf numFmtId="165" fontId="11" fillId="0" borderId="3" xfId="1" applyNumberFormat="1" applyFont="1" applyFill="1" applyBorder="1" applyAlignment="1">
      <alignment horizontal="center"/>
    </xf>
    <xf numFmtId="165" fontId="6" fillId="0" borderId="0" xfId="1" applyNumberFormat="1" applyFont="1" applyBorder="1" applyAlignment="1">
      <alignment vertical="top"/>
    </xf>
    <xf numFmtId="165" fontId="11" fillId="3" borderId="10" xfId="1" applyNumberFormat="1" applyFont="1" applyFill="1" applyBorder="1" applyAlignment="1">
      <alignment horizontal="center"/>
    </xf>
    <xf numFmtId="1" fontId="17" fillId="4" borderId="14" xfId="0" applyNumberFormat="1" applyFont="1" applyFill="1" applyBorder="1" applyAlignment="1">
      <alignment horizontal="right" wrapText="1"/>
    </xf>
    <xf numFmtId="0" fontId="11" fillId="2" borderId="1" xfId="0" applyFont="1" applyFill="1" applyBorder="1" applyAlignment="1">
      <alignment horizontal="center"/>
    </xf>
    <xf numFmtId="0" fontId="11" fillId="2" borderId="11" xfId="0" applyFont="1" applyFill="1" applyBorder="1" applyAlignment="1">
      <alignment horizontal="center"/>
    </xf>
    <xf numFmtId="0" fontId="11" fillId="2" borderId="3" xfId="0" applyFont="1" applyFill="1" applyBorder="1" applyAlignment="1">
      <alignment horizontal="center"/>
    </xf>
    <xf numFmtId="0" fontId="0" fillId="0" borderId="35" xfId="0" applyFont="1" applyBorder="1" applyAlignment="1">
      <alignment vertical="top"/>
    </xf>
    <xf numFmtId="0" fontId="0" fillId="0" borderId="36" xfId="0" applyFont="1" applyBorder="1" applyAlignment="1">
      <alignment vertical="top"/>
    </xf>
    <xf numFmtId="165" fontId="6" fillId="0" borderId="36" xfId="1" applyNumberFormat="1" applyFont="1" applyBorder="1" applyAlignment="1">
      <alignment vertical="top"/>
    </xf>
    <xf numFmtId="0" fontId="6" fillId="0" borderId="37" xfId="0" applyFont="1" applyBorder="1" applyAlignment="1">
      <alignment vertical="top"/>
    </xf>
    <xf numFmtId="0" fontId="6" fillId="0" borderId="0" xfId="0" applyFont="1" applyBorder="1" applyAlignment="1">
      <alignment vertical="top"/>
    </xf>
    <xf numFmtId="0" fontId="14" fillId="0" borderId="47" xfId="0" applyFont="1" applyFill="1" applyBorder="1" applyAlignment="1">
      <alignment horizontal="center" vertical="center" wrapText="1"/>
    </xf>
    <xf numFmtId="0" fontId="14" fillId="3" borderId="25" xfId="0" applyFont="1" applyFill="1" applyBorder="1" applyAlignment="1">
      <alignment horizontal="left" vertical="center"/>
    </xf>
    <xf numFmtId="0" fontId="14" fillId="3" borderId="28" xfId="0" applyFont="1" applyFill="1" applyBorder="1" applyAlignment="1">
      <alignment horizontal="left" vertical="center"/>
    </xf>
    <xf numFmtId="0" fontId="14" fillId="4" borderId="16" xfId="0" applyFont="1" applyFill="1" applyBorder="1" applyAlignment="1">
      <alignment horizontal="left" vertical="center"/>
    </xf>
    <xf numFmtId="0" fontId="14" fillId="0" borderId="34" xfId="0" applyFont="1" applyFill="1" applyBorder="1" applyAlignment="1">
      <alignment vertical="center" wrapText="1"/>
    </xf>
    <xf numFmtId="0" fontId="11" fillId="3" borderId="10" xfId="0" applyNumberFormat="1" applyFont="1" applyFill="1" applyBorder="1" applyAlignment="1">
      <alignment horizontal="center"/>
    </xf>
    <xf numFmtId="0" fontId="14" fillId="0" borderId="46" xfId="0" applyFont="1" applyFill="1" applyBorder="1" applyAlignment="1">
      <alignment horizontal="center" vertical="center" wrapText="1"/>
    </xf>
    <xf numFmtId="2" fontId="11" fillId="3" borderId="4" xfId="0" applyNumberFormat="1" applyFont="1" applyFill="1" applyBorder="1"/>
    <xf numFmtId="0" fontId="14" fillId="3" borderId="51" xfId="0" applyFont="1" applyFill="1" applyBorder="1" applyAlignment="1">
      <alignment horizontal="left" vertical="center"/>
    </xf>
    <xf numFmtId="9" fontId="11" fillId="3" borderId="4" xfId="0" applyNumberFormat="1" applyFont="1" applyFill="1" applyBorder="1" applyAlignment="1">
      <alignment horizontal="center"/>
    </xf>
    <xf numFmtId="165" fontId="11" fillId="3" borderId="54" xfId="1" applyNumberFormat="1" applyFont="1" applyFill="1" applyBorder="1" applyAlignment="1">
      <alignment horizontal="center"/>
    </xf>
    <xf numFmtId="0" fontId="0" fillId="0" borderId="17" xfId="0" applyBorder="1"/>
    <xf numFmtId="0" fontId="1" fillId="0" borderId="32" xfId="0" applyFont="1" applyBorder="1" applyAlignment="1">
      <alignment horizontal="left"/>
    </xf>
    <xf numFmtId="0" fontId="1" fillId="0" borderId="33" xfId="0" applyFont="1" applyBorder="1" applyAlignment="1">
      <alignment horizontal="left"/>
    </xf>
    <xf numFmtId="0" fontId="1" fillId="0" borderId="34" xfId="0" applyFont="1" applyBorder="1" applyAlignment="1">
      <alignment horizontal="left"/>
    </xf>
    <xf numFmtId="0" fontId="14" fillId="0" borderId="2" xfId="0" applyFont="1" applyFill="1" applyBorder="1" applyAlignment="1">
      <alignment horizontal="center" vertical="top" wrapText="1"/>
    </xf>
    <xf numFmtId="0" fontId="0" fillId="0" borderId="0" xfId="0" applyBorder="1"/>
    <xf numFmtId="0" fontId="6" fillId="0" borderId="15"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1" fillId="0" borderId="15" xfId="0" applyFont="1" applyBorder="1" applyAlignment="1">
      <alignment horizontal="left" vertical="top"/>
    </xf>
    <xf numFmtId="0" fontId="1" fillId="0" borderId="16" xfId="0" applyFont="1" applyBorder="1" applyAlignment="1">
      <alignment horizontal="left" vertical="top"/>
    </xf>
    <xf numFmtId="0" fontId="1" fillId="0" borderId="17" xfId="0" applyFont="1" applyBorder="1" applyAlignment="1">
      <alignment horizontal="left" vertical="top"/>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6" xfId="0" applyFont="1" applyBorder="1" applyAlignment="1">
      <alignment horizontal="left" vertical="top"/>
    </xf>
    <xf numFmtId="0" fontId="0" fillId="0" borderId="36" xfId="0" applyBorder="1" applyAlignment="1">
      <alignment horizontal="left" vertical="top"/>
    </xf>
    <xf numFmtId="0" fontId="0" fillId="0" borderId="0" xfId="0" applyBorder="1" applyAlignment="1">
      <alignment horizontal="left" vertical="top"/>
    </xf>
    <xf numFmtId="0" fontId="0" fillId="0" borderId="35"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0" fillId="0" borderId="16" xfId="0" applyBorder="1" applyAlignment="1">
      <alignment horizontal="left" vertical="top"/>
    </xf>
    <xf numFmtId="0" fontId="1" fillId="0" borderId="32" xfId="0" applyFont="1" applyBorder="1" applyAlignment="1">
      <alignment horizontal="left"/>
    </xf>
    <xf numFmtId="0" fontId="1" fillId="0" borderId="33" xfId="0" applyFont="1" applyBorder="1" applyAlignment="1">
      <alignment horizontal="left"/>
    </xf>
    <xf numFmtId="0" fontId="1" fillId="0" borderId="34" xfId="0" applyFont="1" applyBorder="1" applyAlignment="1">
      <alignment horizontal="left"/>
    </xf>
    <xf numFmtId="0" fontId="0" fillId="0" borderId="35" xfId="0" applyFont="1" applyBorder="1" applyAlignment="1">
      <alignment horizontal="left"/>
    </xf>
    <xf numFmtId="0" fontId="0" fillId="0" borderId="36" xfId="0" applyFont="1" applyBorder="1" applyAlignment="1">
      <alignment horizontal="left"/>
    </xf>
    <xf numFmtId="0" fontId="0" fillId="0" borderId="37" xfId="0" applyFont="1" applyBorder="1" applyAlignment="1">
      <alignment horizontal="left"/>
    </xf>
    <xf numFmtId="0" fontId="14" fillId="0" borderId="19" xfId="0" applyFont="1" applyBorder="1" applyAlignment="1">
      <alignment horizontal="left" wrapText="1"/>
    </xf>
    <xf numFmtId="0" fontId="14" fillId="0" borderId="0" xfId="0" applyFont="1" applyBorder="1" applyAlignment="1">
      <alignment horizontal="left" wrapText="1"/>
    </xf>
    <xf numFmtId="0" fontId="14" fillId="0" borderId="20" xfId="0" applyFont="1" applyBorder="1" applyAlignment="1">
      <alignment horizontal="left"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1" fillId="0" borderId="32" xfId="0" applyFont="1" applyBorder="1" applyAlignment="1">
      <alignment horizontal="left" vertical="top"/>
    </xf>
    <xf numFmtId="0" fontId="1" fillId="0" borderId="33" xfId="0" applyFont="1" applyBorder="1" applyAlignment="1">
      <alignment horizontal="left" vertical="top"/>
    </xf>
    <xf numFmtId="0" fontId="1" fillId="0" borderId="34" xfId="0" applyFont="1" applyBorder="1" applyAlignment="1">
      <alignment horizontal="left" vertical="top"/>
    </xf>
    <xf numFmtId="0" fontId="6" fillId="0" borderId="39" xfId="0" applyFont="1" applyBorder="1" applyAlignment="1">
      <alignment horizontal="left" vertical="top" wrapText="1"/>
    </xf>
    <xf numFmtId="0" fontId="6" fillId="0" borderId="18" xfId="0" applyFont="1" applyBorder="1" applyAlignment="1">
      <alignment horizontal="left" vertical="top" wrapText="1"/>
    </xf>
    <xf numFmtId="0" fontId="6" fillId="0" borderId="38" xfId="0" applyFont="1"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 fillId="0" borderId="0" xfId="0" applyFont="1" applyBorder="1" applyAlignment="1">
      <alignment horizontal="center"/>
    </xf>
    <xf numFmtId="0" fontId="2" fillId="0" borderId="36" xfId="0" applyFont="1" applyBorder="1" applyAlignment="1">
      <alignment horizontal="center"/>
    </xf>
    <xf numFmtId="0" fontId="0" fillId="0" borderId="19" xfId="0" applyBorder="1" applyAlignment="1">
      <alignment horizontal="right" wrapText="1"/>
    </xf>
    <xf numFmtId="0" fontId="0" fillId="0" borderId="35" xfId="0" applyBorder="1" applyAlignment="1">
      <alignment horizontal="right" wrapText="1"/>
    </xf>
    <xf numFmtId="0" fontId="0" fillId="0" borderId="0" xfId="0" applyBorder="1" applyAlignment="1">
      <alignment horizontal="right" wrapText="1"/>
    </xf>
    <xf numFmtId="0" fontId="0" fillId="0" borderId="36" xfId="0" applyBorder="1" applyAlignment="1">
      <alignment horizontal="right" wrapText="1"/>
    </xf>
    <xf numFmtId="0" fontId="2" fillId="0" borderId="41" xfId="0" applyFont="1" applyBorder="1" applyAlignment="1">
      <alignment horizontal="center"/>
    </xf>
    <xf numFmtId="0" fontId="2" fillId="0" borderId="42" xfId="0" applyFont="1" applyBorder="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2" fillId="0" borderId="0" xfId="0" applyFont="1" applyFill="1" applyBorder="1" applyAlignment="1">
      <alignment horizontal="center"/>
    </xf>
    <xf numFmtId="0" fontId="2" fillId="0" borderId="20" xfId="0" applyFont="1" applyFill="1" applyBorder="1" applyAlignment="1">
      <alignment horizontal="center"/>
    </xf>
    <xf numFmtId="0" fontId="2" fillId="0" borderId="19" xfId="0" applyFont="1" applyFill="1" applyBorder="1" applyAlignment="1">
      <alignment horizontal="center"/>
    </xf>
    <xf numFmtId="0" fontId="3" fillId="0" borderId="35"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2" fillId="0" borderId="16" xfId="0" applyFont="1" applyFill="1" applyBorder="1" applyAlignment="1">
      <alignment horizontal="center"/>
    </xf>
    <xf numFmtId="0" fontId="1" fillId="0" borderId="32" xfId="0" applyFont="1" applyFill="1" applyBorder="1" applyAlignment="1">
      <alignment horizontal="left"/>
    </xf>
    <xf numFmtId="0" fontId="1" fillId="0" borderId="33" xfId="0" applyFont="1" applyFill="1" applyBorder="1" applyAlignment="1">
      <alignment horizontal="left"/>
    </xf>
    <xf numFmtId="0" fontId="1" fillId="0" borderId="34" xfId="0" applyFont="1" applyFill="1" applyBorder="1" applyAlignment="1">
      <alignment horizontal="left"/>
    </xf>
    <xf numFmtId="0" fontId="1" fillId="0" borderId="15" xfId="0" applyFont="1" applyFill="1" applyBorder="1" applyAlignment="1">
      <alignment horizontal="left" vertical="top"/>
    </xf>
    <xf numFmtId="0" fontId="1" fillId="0" borderId="16" xfId="0" applyFont="1" applyFill="1" applyBorder="1" applyAlignment="1">
      <alignment horizontal="left" vertical="top"/>
    </xf>
    <xf numFmtId="0" fontId="1" fillId="0" borderId="17" xfId="0" applyFont="1" applyFill="1" applyBorder="1" applyAlignment="1">
      <alignment horizontal="left" vertical="top"/>
    </xf>
    <xf numFmtId="0" fontId="2" fillId="0" borderId="33" xfId="0" applyFont="1" applyFill="1" applyBorder="1" applyAlignment="1">
      <alignment horizontal="center"/>
    </xf>
    <xf numFmtId="0" fontId="9"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Border="1" applyAlignment="1">
      <alignment horizontal="left"/>
    </xf>
    <xf numFmtId="0" fontId="14" fillId="3" borderId="7" xfId="0" applyFont="1" applyFill="1" applyBorder="1" applyAlignment="1">
      <alignment horizontal="left" vertical="center"/>
    </xf>
    <xf numFmtId="0" fontId="14" fillId="0" borderId="48" xfId="0" applyFont="1" applyFill="1" applyBorder="1" applyAlignment="1">
      <alignment horizontal="left" vertical="top" wrapText="1"/>
    </xf>
    <xf numFmtId="0" fontId="14" fillId="0" borderId="38" xfId="0" applyFont="1" applyFill="1" applyBorder="1" applyAlignment="1">
      <alignment horizontal="left" vertical="top" wrapText="1"/>
    </xf>
    <xf numFmtId="0" fontId="11" fillId="3" borderId="24" xfId="0" applyFont="1" applyFill="1" applyBorder="1" applyAlignment="1">
      <alignment horizontal="left" vertical="center"/>
    </xf>
    <xf numFmtId="0" fontId="11" fillId="3" borderId="25" xfId="0" applyFont="1" applyFill="1" applyBorder="1" applyAlignment="1">
      <alignment horizontal="left" vertical="center"/>
    </xf>
    <xf numFmtId="0" fontId="11" fillId="3" borderId="26" xfId="0" applyFont="1" applyFill="1" applyBorder="1" applyAlignment="1">
      <alignment horizontal="left" vertical="center"/>
    </xf>
    <xf numFmtId="0" fontId="0" fillId="0" borderId="33" xfId="0" applyBorder="1" applyAlignment="1">
      <alignment horizontal="center"/>
    </xf>
    <xf numFmtId="0" fontId="14" fillId="4" borderId="21" xfId="0" applyFont="1" applyFill="1" applyBorder="1" applyAlignment="1">
      <alignment horizontal="left" vertical="center"/>
    </xf>
    <xf numFmtId="0" fontId="14" fillId="4" borderId="31" xfId="0" applyFont="1" applyFill="1" applyBorder="1" applyAlignment="1">
      <alignment horizontal="left" vertical="center"/>
    </xf>
    <xf numFmtId="0" fontId="12" fillId="3" borderId="27" xfId="0" applyFont="1" applyFill="1" applyBorder="1" applyAlignment="1">
      <alignment horizontal="left" vertical="center"/>
    </xf>
    <xf numFmtId="0" fontId="12" fillId="3" borderId="28" xfId="0" applyFont="1" applyFill="1" applyBorder="1" applyAlignment="1">
      <alignment horizontal="left" vertical="center"/>
    </xf>
    <xf numFmtId="0" fontId="12" fillId="3" borderId="29"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26" xfId="0" applyFont="1" applyFill="1" applyBorder="1" applyAlignment="1">
      <alignment horizontal="left" vertical="center"/>
    </xf>
    <xf numFmtId="0" fontId="14" fillId="3" borderId="23" xfId="0" applyFont="1" applyFill="1" applyBorder="1" applyAlignment="1">
      <alignment horizontal="left" vertical="center"/>
    </xf>
    <xf numFmtId="0" fontId="14" fillId="3" borderId="29" xfId="0" applyFont="1" applyFill="1" applyBorder="1" applyAlignment="1">
      <alignment horizontal="left" vertical="center"/>
    </xf>
    <xf numFmtId="0" fontId="15" fillId="4" borderId="15" xfId="0" applyFont="1" applyFill="1" applyBorder="1" applyAlignment="1">
      <alignment horizontal="left" vertical="center"/>
    </xf>
    <xf numFmtId="0" fontId="11" fillId="4" borderId="16" xfId="0" applyFont="1" applyFill="1" applyBorder="1" applyAlignment="1">
      <alignment horizontal="left" vertical="center"/>
    </xf>
    <xf numFmtId="0" fontId="11" fillId="4" borderId="31" xfId="0" applyFont="1" applyFill="1" applyBorder="1" applyAlignment="1">
      <alignment horizontal="left" vertical="center"/>
    </xf>
    <xf numFmtId="0" fontId="1" fillId="0" borderId="0" xfId="0" applyFont="1" applyAlignment="1">
      <alignment horizontal="left" vertical="top"/>
    </xf>
    <xf numFmtId="0" fontId="16" fillId="0" borderId="0" xfId="0" applyFont="1" applyBorder="1" applyAlignment="1">
      <alignment horizontal="left" vertical="top"/>
    </xf>
    <xf numFmtId="0" fontId="14" fillId="0" borderId="2"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7" xfId="0" applyFont="1" applyFill="1" applyBorder="1" applyAlignment="1">
      <alignment horizontal="center" vertical="top"/>
    </xf>
    <xf numFmtId="0" fontId="2" fillId="0" borderId="36" xfId="0" applyFont="1" applyFill="1" applyBorder="1" applyAlignment="1">
      <alignment horizontal="center"/>
    </xf>
    <xf numFmtId="0" fontId="0" fillId="2" borderId="32" xfId="0" applyFont="1" applyFill="1" applyBorder="1" applyAlignment="1">
      <alignment horizontal="right" vertical="top" wrapText="1"/>
    </xf>
    <xf numFmtId="0" fontId="0" fillId="2" borderId="33" xfId="0" applyFont="1" applyFill="1" applyBorder="1" applyAlignment="1">
      <alignment horizontal="right" vertical="top" wrapText="1"/>
    </xf>
    <xf numFmtId="0" fontId="0" fillId="2" borderId="35" xfId="0" applyFont="1" applyFill="1" applyBorder="1" applyAlignment="1">
      <alignment horizontal="right" vertical="top" wrapText="1"/>
    </xf>
    <xf numFmtId="0" fontId="0" fillId="2" borderId="36" xfId="0" applyFont="1" applyFill="1" applyBorder="1" applyAlignment="1">
      <alignment horizontal="right" vertical="top" wrapText="1"/>
    </xf>
    <xf numFmtId="0" fontId="9"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3" fillId="0" borderId="0" xfId="0" applyFont="1" applyBorder="1" applyAlignment="1">
      <alignment horizontal="center"/>
    </xf>
    <xf numFmtId="0" fontId="3" fillId="0" borderId="0" xfId="0" applyFont="1" applyAlignment="1">
      <alignment horizontal="center"/>
    </xf>
    <xf numFmtId="0" fontId="14" fillId="0" borderId="1" xfId="0" applyFont="1" applyFill="1" applyBorder="1" applyAlignment="1">
      <alignment horizontal="left" vertical="top"/>
    </xf>
    <xf numFmtId="0" fontId="14" fillId="0" borderId="2" xfId="0" applyFont="1" applyFill="1" applyBorder="1" applyAlignment="1">
      <alignment horizontal="left" vertical="top"/>
    </xf>
    <xf numFmtId="0" fontId="0" fillId="0" borderId="15" xfId="0" applyBorder="1" applyAlignment="1">
      <alignment horizontal="left" vertical="top" wrapText="1"/>
    </xf>
    <xf numFmtId="0" fontId="9" fillId="0" borderId="19" xfId="0" applyFont="1" applyBorder="1" applyAlignment="1">
      <alignment horizontal="left" vertical="top" wrapText="1"/>
    </xf>
    <xf numFmtId="0" fontId="9" fillId="0" borderId="0" xfId="0" applyFont="1" applyBorder="1" applyAlignment="1">
      <alignment horizontal="left" vertical="top" wrapText="1"/>
    </xf>
    <xf numFmtId="0" fontId="9" fillId="0" borderId="36" xfId="0" applyFont="1" applyBorder="1" applyAlignment="1">
      <alignment horizontal="left" vertical="top" wrapText="1"/>
    </xf>
    <xf numFmtId="0" fontId="9" fillId="0" borderId="37" xfId="0" applyFont="1" applyBorder="1" applyAlignment="1">
      <alignment horizontal="left" vertical="top" wrapText="1"/>
    </xf>
    <xf numFmtId="0" fontId="1" fillId="0" borderId="32" xfId="0" applyFont="1" applyBorder="1"/>
    <xf numFmtId="0" fontId="1" fillId="0" borderId="33" xfId="0" applyFont="1" applyBorder="1"/>
    <xf numFmtId="0" fontId="1" fillId="0" borderId="34" xfId="0" applyFont="1" applyBorder="1"/>
    <xf numFmtId="0" fontId="16" fillId="0" borderId="36" xfId="0" applyFont="1" applyFill="1" applyBorder="1" applyAlignment="1">
      <alignment horizontal="left" vertical="top" wrapText="1"/>
    </xf>
    <xf numFmtId="0" fontId="16" fillId="0" borderId="0" xfId="0" applyFont="1" applyBorder="1" applyAlignment="1">
      <alignment horizontal="left" vertical="top" wrapText="1"/>
    </xf>
    <xf numFmtId="0" fontId="0" fillId="0" borderId="0" xfId="0" applyBorder="1" applyAlignment="1">
      <alignment horizontal="center"/>
    </xf>
    <xf numFmtId="0" fontId="1" fillId="0" borderId="0" xfId="0" applyFont="1" applyBorder="1" applyAlignment="1">
      <alignment horizontal="left"/>
    </xf>
    <xf numFmtId="0" fontId="12" fillId="3" borderId="50" xfId="0" applyFont="1" applyFill="1" applyBorder="1" applyAlignment="1">
      <alignment horizontal="left" vertical="center"/>
    </xf>
    <xf numFmtId="0" fontId="12" fillId="3" borderId="51" xfId="0" applyFont="1" applyFill="1" applyBorder="1" applyAlignment="1">
      <alignment horizontal="left" vertical="center"/>
    </xf>
    <xf numFmtId="0" fontId="12" fillId="3" borderId="52" xfId="0" applyFont="1" applyFill="1" applyBorder="1" applyAlignment="1">
      <alignment horizontal="left" vertical="center"/>
    </xf>
    <xf numFmtId="0" fontId="14" fillId="3" borderId="53" xfId="0" applyFont="1" applyFill="1" applyBorder="1" applyAlignment="1">
      <alignment horizontal="left" vertical="center"/>
    </xf>
    <xf numFmtId="0" fontId="14" fillId="3" borderId="52" xfId="0" applyFont="1" applyFill="1" applyBorder="1" applyAlignment="1">
      <alignment horizontal="left" vertical="center"/>
    </xf>
    <xf numFmtId="0" fontId="14" fillId="3" borderId="4" xfId="0" applyFont="1" applyFill="1" applyBorder="1" applyAlignment="1">
      <alignment horizontal="left" vertical="center"/>
    </xf>
    <xf numFmtId="0" fontId="16" fillId="0" borderId="36" xfId="0" applyFont="1" applyBorder="1" applyAlignment="1">
      <alignment horizontal="left" vertical="top" wrapText="1"/>
    </xf>
    <xf numFmtId="0" fontId="14" fillId="0" borderId="2" xfId="0" applyFont="1" applyFill="1" applyBorder="1" applyAlignment="1">
      <alignment horizontal="center" vertical="top"/>
    </xf>
    <xf numFmtId="0" fontId="14" fillId="0" borderId="49" xfId="0" applyFont="1" applyFill="1" applyBorder="1" applyAlignment="1">
      <alignment horizontal="left" vertical="top" wrapText="1"/>
    </xf>
    <xf numFmtId="0" fontId="14" fillId="0" borderId="45" xfId="0" applyFont="1" applyFill="1" applyBorder="1" applyAlignment="1">
      <alignment horizontal="left" vertical="top" wrapText="1"/>
    </xf>
    <xf numFmtId="165" fontId="11" fillId="0" borderId="0" xfId="1" applyNumberFormat="1" applyFont="1" applyFill="1" applyBorder="1" applyAlignment="1">
      <alignment horizontal="center"/>
    </xf>
  </cellXfs>
  <cellStyles count="2">
    <cellStyle name="Komma" xfId="1" builtinId="3"/>
    <cellStyle name="Normal" xfId="0" builtinId="0"/>
  </cellStyles>
  <dxfs count="2">
    <dxf>
      <font>
        <color theme="9" tint="-0.24994659260841701"/>
      </font>
    </dxf>
    <dxf>
      <font>
        <color theme="9" tint="-0.2499465926084170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11</xdr:row>
          <xdr:rowOff>0</xdr:rowOff>
        </xdr:from>
        <xdr:to>
          <xdr:col>1</xdr:col>
          <xdr:colOff>1333500</xdr:colOff>
          <xdr:row>12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Tilbudet har ikke forbehold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161925</xdr:rowOff>
        </xdr:from>
        <xdr:to>
          <xdr:col>3</xdr:col>
          <xdr:colOff>2590800</xdr:colOff>
          <xdr:row>12</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Tilbudet har forbehold som er beskrevet i eget vedlegg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14</xdr:row>
          <xdr:rowOff>209550</xdr:rowOff>
        </xdr:from>
        <xdr:to>
          <xdr:col>3</xdr:col>
          <xdr:colOff>1276350</xdr:colOff>
          <xdr:row>16</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Fullstendig tilbud er levert i henhold til liste i tilbudsbrevet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228600</xdr:rowOff>
        </xdr:from>
        <xdr:to>
          <xdr:col>2</xdr:col>
          <xdr:colOff>1943100</xdr:colOff>
          <xdr:row>13</xdr:row>
          <xdr:rowOff>28575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Fullstendig tilbud er levert i henhold til liste i tilbudsbrevet</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5"/>
  <sheetViews>
    <sheetView tabSelected="1" topLeftCell="A8" zoomScaleNormal="100" workbookViewId="0">
      <selection activeCell="A8" sqref="A8:D9"/>
    </sheetView>
  </sheetViews>
  <sheetFormatPr baseColWidth="10" defaultRowHeight="15" x14ac:dyDescent="0.25"/>
  <cols>
    <col min="1" max="1" width="12.140625" customWidth="1"/>
    <col min="2" max="2" width="24.28515625" customWidth="1"/>
    <col min="3" max="3" width="11.7109375" customWidth="1"/>
    <col min="4" max="4" width="45.85546875" customWidth="1"/>
    <col min="5" max="5" width="20.5703125" customWidth="1"/>
    <col min="6" max="6" width="19.85546875" customWidth="1"/>
  </cols>
  <sheetData>
    <row r="1" spans="1:6" ht="34.5" customHeight="1" thickBot="1" x14ac:dyDescent="0.3">
      <c r="A1" s="138" t="s">
        <v>40</v>
      </c>
      <c r="B1" s="139"/>
      <c r="C1" s="139"/>
      <c r="D1" s="140"/>
    </row>
    <row r="2" spans="1:6" ht="19.5" thickBot="1" x14ac:dyDescent="0.3">
      <c r="A2" s="141" t="s">
        <v>59</v>
      </c>
      <c r="B2" s="142"/>
      <c r="C2" s="142"/>
      <c r="D2" s="143"/>
    </row>
    <row r="3" spans="1:6" x14ac:dyDescent="0.25">
      <c r="A3" s="157"/>
      <c r="B3" s="157"/>
      <c r="C3" s="157"/>
      <c r="D3" s="157"/>
    </row>
    <row r="4" spans="1:6" ht="15.75" thickBot="1" x14ac:dyDescent="0.3">
      <c r="A4" s="156"/>
      <c r="B4" s="156"/>
      <c r="C4" s="156"/>
      <c r="D4" s="156"/>
    </row>
    <row r="5" spans="1:6" ht="22.5" customHeight="1" x14ac:dyDescent="0.25">
      <c r="A5" s="144" t="s">
        <v>36</v>
      </c>
      <c r="B5" s="145"/>
      <c r="C5" s="145"/>
      <c r="D5" s="146"/>
      <c r="E5" s="3"/>
      <c r="F5" s="3"/>
    </row>
    <row r="6" spans="1:6" s="1" customFormat="1" ht="15.75" thickBot="1" x14ac:dyDescent="0.25">
      <c r="A6" s="116" t="s">
        <v>35</v>
      </c>
      <c r="B6" s="117"/>
      <c r="C6" s="118">
        <v>8000</v>
      </c>
      <c r="D6" s="119" t="s">
        <v>7</v>
      </c>
    </row>
    <row r="7" spans="1:6" s="1" customFormat="1" ht="15.75" thickBot="1" x14ac:dyDescent="0.25">
      <c r="A7" s="59"/>
      <c r="B7" s="60"/>
      <c r="C7" s="110"/>
      <c r="D7" s="120"/>
    </row>
    <row r="8" spans="1:6" s="1" customFormat="1" ht="15.75" customHeight="1" x14ac:dyDescent="0.2">
      <c r="A8" s="147" t="s">
        <v>81</v>
      </c>
      <c r="B8" s="148"/>
      <c r="C8" s="148"/>
      <c r="D8" s="149"/>
    </row>
    <row r="9" spans="1:6" s="1" customFormat="1" ht="204.75" customHeight="1" thickBot="1" x14ac:dyDescent="0.25">
      <c r="A9" s="150"/>
      <c r="B9" s="151"/>
      <c r="C9" s="151"/>
      <c r="D9" s="152"/>
      <c r="E9" s="18"/>
      <c r="F9" s="18"/>
    </row>
    <row r="10" spans="1:6" ht="15.75" thickBot="1" x14ac:dyDescent="0.3">
      <c r="A10" s="161"/>
      <c r="B10" s="161"/>
      <c r="C10" s="161"/>
      <c r="D10" s="161"/>
      <c r="E10" s="4"/>
      <c r="F10" s="4"/>
    </row>
    <row r="11" spans="1:6" ht="18.75" x14ac:dyDescent="0.3">
      <c r="A11" s="162" t="s">
        <v>10</v>
      </c>
      <c r="B11" s="163"/>
      <c r="C11" s="163"/>
      <c r="D11" s="164"/>
    </row>
    <row r="12" spans="1:6" s="19" customFormat="1" ht="12.75" x14ac:dyDescent="0.2">
      <c r="A12" s="168" t="s">
        <v>11</v>
      </c>
      <c r="B12" s="169"/>
      <c r="C12" s="169"/>
      <c r="D12" s="170"/>
    </row>
    <row r="13" spans="1:6" ht="15.75" thickBot="1" x14ac:dyDescent="0.3">
      <c r="A13" s="165"/>
      <c r="B13" s="166"/>
      <c r="C13" s="166"/>
      <c r="D13" s="167"/>
    </row>
    <row r="14" spans="1:6" ht="15.75" thickBot="1" x14ac:dyDescent="0.3">
      <c r="A14" s="161"/>
      <c r="B14" s="161"/>
      <c r="C14" s="161"/>
      <c r="D14" s="161"/>
    </row>
    <row r="15" spans="1:6" ht="18.75" x14ac:dyDescent="0.3">
      <c r="A15" s="162" t="s">
        <v>12</v>
      </c>
      <c r="B15" s="163"/>
      <c r="C15" s="163"/>
      <c r="D15" s="164"/>
    </row>
    <row r="16" spans="1:6" s="19" customFormat="1" ht="12.75" x14ac:dyDescent="0.2">
      <c r="A16" s="168" t="s">
        <v>11</v>
      </c>
      <c r="B16" s="169"/>
      <c r="C16" s="169"/>
      <c r="D16" s="170"/>
    </row>
    <row r="17" spans="1:4" ht="15.75" thickBot="1" x14ac:dyDescent="0.3">
      <c r="A17" s="158"/>
      <c r="B17" s="159"/>
      <c r="C17" s="159"/>
      <c r="D17" s="160"/>
    </row>
    <row r="18" spans="1:4" ht="15.75" thickBot="1" x14ac:dyDescent="0.3">
      <c r="A18" s="161"/>
      <c r="B18" s="161"/>
      <c r="C18" s="161"/>
      <c r="D18" s="161"/>
    </row>
    <row r="19" spans="1:4" ht="19.149999999999999" customHeight="1" x14ac:dyDescent="0.25">
      <c r="A19" s="173" t="s">
        <v>15</v>
      </c>
      <c r="B19" s="174"/>
      <c r="C19" s="174"/>
      <c r="D19" s="175"/>
    </row>
    <row r="20" spans="1:4" ht="51" customHeight="1" x14ac:dyDescent="0.25">
      <c r="A20" s="176" t="s">
        <v>37</v>
      </c>
      <c r="B20" s="177"/>
      <c r="C20" s="177"/>
      <c r="D20" s="178"/>
    </row>
    <row r="21" spans="1:4" ht="15.75" thickBot="1" x14ac:dyDescent="0.3">
      <c r="A21" s="153" t="s">
        <v>16</v>
      </c>
      <c r="B21" s="154"/>
      <c r="C21" s="154" t="s">
        <v>17</v>
      </c>
      <c r="D21" s="155"/>
    </row>
    <row r="22" spans="1:4" x14ac:dyDescent="0.25">
      <c r="A22" s="179"/>
      <c r="B22" s="171"/>
      <c r="C22" s="171"/>
      <c r="D22" s="172"/>
    </row>
    <row r="23" spans="1:4" x14ac:dyDescent="0.25">
      <c r="A23" s="180"/>
      <c r="B23" s="181"/>
      <c r="C23" s="181"/>
      <c r="D23" s="182"/>
    </row>
    <row r="24" spans="1:4" x14ac:dyDescent="0.25">
      <c r="A24" s="180"/>
      <c r="B24" s="181"/>
      <c r="C24" s="181"/>
      <c r="D24" s="182"/>
    </row>
    <row r="25" spans="1:4" x14ac:dyDescent="0.25">
      <c r="A25" s="180"/>
      <c r="B25" s="181"/>
      <c r="C25" s="181"/>
      <c r="D25" s="182"/>
    </row>
    <row r="26" spans="1:4" x14ac:dyDescent="0.25">
      <c r="A26" s="180"/>
      <c r="B26" s="181"/>
      <c r="C26" s="181"/>
      <c r="D26" s="182"/>
    </row>
    <row r="27" spans="1:4" x14ac:dyDescent="0.25">
      <c r="A27" s="180"/>
      <c r="B27" s="181"/>
      <c r="C27" s="181"/>
      <c r="D27" s="182"/>
    </row>
    <row r="28" spans="1:4" x14ac:dyDescent="0.25">
      <c r="A28" s="180"/>
      <c r="B28" s="181"/>
      <c r="C28" s="181"/>
      <c r="D28" s="182"/>
    </row>
    <row r="29" spans="1:4" x14ac:dyDescent="0.25">
      <c r="A29" s="180"/>
      <c r="B29" s="181"/>
      <c r="C29" s="181"/>
      <c r="D29" s="182"/>
    </row>
    <row r="30" spans="1:4" ht="15.75" thickBot="1" x14ac:dyDescent="0.3">
      <c r="A30" s="191"/>
      <c r="B30" s="192"/>
      <c r="C30" s="192"/>
      <c r="D30" s="193"/>
    </row>
    <row r="31" spans="1:4" x14ac:dyDescent="0.25">
      <c r="A31" s="23"/>
      <c r="B31" s="23"/>
      <c r="C31" s="23"/>
      <c r="D31" s="23"/>
    </row>
    <row r="32" spans="1:4" ht="15.75" thickBot="1" x14ac:dyDescent="0.3">
      <c r="A32" s="23"/>
      <c r="B32" s="23"/>
      <c r="C32" s="23"/>
      <c r="D32" s="23"/>
    </row>
    <row r="33" spans="1:4" ht="18.75" x14ac:dyDescent="0.3">
      <c r="A33" s="162" t="s">
        <v>13</v>
      </c>
      <c r="B33" s="163"/>
      <c r="C33" s="163"/>
      <c r="D33" s="164"/>
    </row>
    <row r="34" spans="1:4" s="1" customFormat="1" ht="15" customHeight="1" x14ac:dyDescent="0.2">
      <c r="A34" s="185" t="s">
        <v>18</v>
      </c>
      <c r="B34" s="183"/>
      <c r="C34" s="187" t="s">
        <v>19</v>
      </c>
      <c r="D34" s="189"/>
    </row>
    <row r="35" spans="1:4" ht="15.75" thickBot="1" x14ac:dyDescent="0.3">
      <c r="A35" s="186"/>
      <c r="B35" s="184"/>
      <c r="C35" s="188"/>
      <c r="D35" s="190"/>
    </row>
  </sheetData>
  <mergeCells count="42">
    <mergeCell ref="B34:B35"/>
    <mergeCell ref="A34:A35"/>
    <mergeCell ref="C34:C35"/>
    <mergeCell ref="D34:D35"/>
    <mergeCell ref="A29:B29"/>
    <mergeCell ref="C29:D29"/>
    <mergeCell ref="A30:B30"/>
    <mergeCell ref="C30:D30"/>
    <mergeCell ref="A33:D33"/>
    <mergeCell ref="A28:B28"/>
    <mergeCell ref="C28:D28"/>
    <mergeCell ref="A26:B26"/>
    <mergeCell ref="C26:D26"/>
    <mergeCell ref="A23:B23"/>
    <mergeCell ref="C23:D23"/>
    <mergeCell ref="A24:B24"/>
    <mergeCell ref="C24:D24"/>
    <mergeCell ref="A25:B25"/>
    <mergeCell ref="C25:D25"/>
    <mergeCell ref="A27:B27"/>
    <mergeCell ref="C27:D27"/>
    <mergeCell ref="C22:D22"/>
    <mergeCell ref="A16:D16"/>
    <mergeCell ref="A19:D19"/>
    <mergeCell ref="A20:D20"/>
    <mergeCell ref="A22:B22"/>
    <mergeCell ref="A1:D1"/>
    <mergeCell ref="A2:D2"/>
    <mergeCell ref="A5:D5"/>
    <mergeCell ref="A8:D9"/>
    <mergeCell ref="A21:B21"/>
    <mergeCell ref="C21:D21"/>
    <mergeCell ref="A4:D4"/>
    <mergeCell ref="A3:D3"/>
    <mergeCell ref="A17:D17"/>
    <mergeCell ref="A10:D10"/>
    <mergeCell ref="A14:D14"/>
    <mergeCell ref="A18:D18"/>
    <mergeCell ref="A11:D11"/>
    <mergeCell ref="A13:D13"/>
    <mergeCell ref="A12:D12"/>
    <mergeCell ref="A15:D15"/>
  </mergeCells>
  <pageMargins left="0.7" right="0.7" top="0.75" bottom="0.75" header="0.3" footer="0.3"/>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11</xdr:row>
                    <xdr:rowOff>0</xdr:rowOff>
                  </from>
                  <to>
                    <xdr:col>1</xdr:col>
                    <xdr:colOff>1333500</xdr:colOff>
                    <xdr:row>12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95250</xdr:colOff>
                    <xdr:row>10</xdr:row>
                    <xdr:rowOff>161925</xdr:rowOff>
                  </from>
                  <to>
                    <xdr:col>3</xdr:col>
                    <xdr:colOff>2590800</xdr:colOff>
                    <xdr:row>12</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1371600</xdr:colOff>
                    <xdr:row>14</xdr:row>
                    <xdr:rowOff>209550</xdr:rowOff>
                  </from>
                  <to>
                    <xdr:col>3</xdr:col>
                    <xdr:colOff>1276350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4" zoomScaleNormal="100" workbookViewId="0">
      <selection activeCell="B15" sqref="B15"/>
    </sheetView>
  </sheetViews>
  <sheetFormatPr baseColWidth="10" defaultRowHeight="15" x14ac:dyDescent="0.25"/>
  <cols>
    <col min="1" max="4" width="21" style="9" customWidth="1"/>
  </cols>
  <sheetData>
    <row r="1" spans="1:4" ht="36" customHeight="1" thickBot="1" x14ac:dyDescent="0.3">
      <c r="A1" s="138" t="s">
        <v>41</v>
      </c>
      <c r="B1" s="139"/>
      <c r="C1" s="139"/>
      <c r="D1" s="140"/>
    </row>
    <row r="2" spans="1:4" ht="19.5" customHeight="1" thickBot="1" x14ac:dyDescent="0.3">
      <c r="A2" s="204" t="s">
        <v>60</v>
      </c>
      <c r="B2" s="205"/>
      <c r="C2" s="205"/>
      <c r="D2" s="206"/>
    </row>
    <row r="3" spans="1:4" ht="13.5" customHeight="1" x14ac:dyDescent="0.25">
      <c r="A3" s="35"/>
      <c r="B3" s="35"/>
      <c r="C3" s="35"/>
      <c r="D3" s="35"/>
    </row>
    <row r="4" spans="1:4" ht="13.5" customHeight="1" thickBot="1" x14ac:dyDescent="0.3">
      <c r="A4" s="35"/>
      <c r="B4" s="35"/>
      <c r="C4" s="35"/>
      <c r="D4" s="35"/>
    </row>
    <row r="5" spans="1:4" s="1" customFormat="1" ht="167.25" customHeight="1" thickBot="1" x14ac:dyDescent="0.25">
      <c r="A5" s="208" t="s">
        <v>31</v>
      </c>
      <c r="B5" s="209"/>
      <c r="C5" s="209"/>
      <c r="D5" s="210"/>
    </row>
    <row r="6" spans="1:4" s="1" customFormat="1" ht="15" customHeight="1" thickBot="1" x14ac:dyDescent="0.25">
      <c r="A6" s="36"/>
      <c r="B6" s="37"/>
      <c r="C6" s="37"/>
      <c r="D6" s="37"/>
    </row>
    <row r="7" spans="1:4" ht="15" customHeight="1" x14ac:dyDescent="0.3">
      <c r="A7" s="201" t="s">
        <v>26</v>
      </c>
      <c r="B7" s="202"/>
      <c r="C7" s="202"/>
      <c r="D7" s="203"/>
    </row>
    <row r="8" spans="1:4" s="1" customFormat="1" ht="70.5" customHeight="1" thickBot="1" x14ac:dyDescent="0.25">
      <c r="A8" s="197" t="s">
        <v>44</v>
      </c>
      <c r="B8" s="198"/>
      <c r="C8" s="198"/>
      <c r="D8" s="199"/>
    </row>
    <row r="9" spans="1:4" s="8" customFormat="1" ht="25.5" x14ac:dyDescent="0.2">
      <c r="A9" s="89" t="s">
        <v>20</v>
      </c>
      <c r="B9" s="46" t="s">
        <v>21</v>
      </c>
      <c r="C9" s="46" t="s">
        <v>45</v>
      </c>
      <c r="D9" s="90" t="s">
        <v>22</v>
      </c>
    </row>
    <row r="10" spans="1:4" s="8" customFormat="1" ht="18" customHeight="1" thickBot="1" x14ac:dyDescent="0.25">
      <c r="A10" s="109">
        <f>'I. Generelt blanda'!C6</f>
        <v>8000</v>
      </c>
      <c r="B10" s="91">
        <f>A10*4</f>
        <v>32000</v>
      </c>
      <c r="C10" s="92"/>
      <c r="D10" s="93">
        <f>C10*B10</f>
        <v>0</v>
      </c>
    </row>
    <row r="11" spans="1:4" s="8" customFormat="1" ht="17.25" customHeight="1" thickBot="1" x14ac:dyDescent="0.25">
      <c r="A11" s="207"/>
      <c r="B11" s="207"/>
      <c r="C11" s="207"/>
      <c r="D11" s="207"/>
    </row>
    <row r="12" spans="1:4" s="8" customFormat="1" ht="18.75" x14ac:dyDescent="0.3">
      <c r="A12" s="201" t="s">
        <v>27</v>
      </c>
      <c r="B12" s="202"/>
      <c r="C12" s="202"/>
      <c r="D12" s="203"/>
    </row>
    <row r="13" spans="1:4" s="8" customFormat="1" ht="53.25" customHeight="1" thickBot="1" x14ac:dyDescent="0.25">
      <c r="A13" s="197" t="s">
        <v>32</v>
      </c>
      <c r="B13" s="198"/>
      <c r="C13" s="198"/>
      <c r="D13" s="199"/>
    </row>
    <row r="14" spans="1:4" s="8" customFormat="1" ht="25.5" x14ac:dyDescent="0.2">
      <c r="A14" s="94" t="s">
        <v>20</v>
      </c>
      <c r="B14" s="46" t="s">
        <v>21</v>
      </c>
      <c r="C14" s="46" t="s">
        <v>23</v>
      </c>
      <c r="D14" s="90" t="s">
        <v>22</v>
      </c>
    </row>
    <row r="15" spans="1:4" s="8" customFormat="1" ht="19.5" customHeight="1" thickBot="1" x14ac:dyDescent="0.25">
      <c r="A15" s="109">
        <f>'I. Generelt blanda'!C6</f>
        <v>8000</v>
      </c>
      <c r="B15" s="91">
        <f>A15*4</f>
        <v>32000</v>
      </c>
      <c r="C15" s="92"/>
      <c r="D15" s="93">
        <f>C15*B15</f>
        <v>0</v>
      </c>
    </row>
    <row r="16" spans="1:4" s="8" customFormat="1" ht="15" customHeight="1" thickBot="1" x14ac:dyDescent="0.25">
      <c r="A16" s="200"/>
      <c r="B16" s="200"/>
      <c r="C16" s="200"/>
      <c r="D16" s="200"/>
    </row>
    <row r="17" spans="1:5" ht="18.75" x14ac:dyDescent="0.3">
      <c r="A17" s="10" t="s">
        <v>13</v>
      </c>
      <c r="B17" s="11"/>
      <c r="C17" s="11"/>
      <c r="D17" s="12"/>
      <c r="E17" s="5"/>
    </row>
    <row r="18" spans="1:5" ht="18.75" x14ac:dyDescent="0.3">
      <c r="A18" s="196" t="s">
        <v>24</v>
      </c>
      <c r="B18" s="194" t="s">
        <v>25</v>
      </c>
      <c r="C18" s="194"/>
      <c r="D18" s="195"/>
      <c r="E18" s="5"/>
    </row>
    <row r="19" spans="1:5" s="1" customFormat="1" ht="12" x14ac:dyDescent="0.2">
      <c r="A19" s="196"/>
      <c r="B19" s="194"/>
      <c r="C19" s="194"/>
      <c r="D19" s="195"/>
      <c r="E19" s="6"/>
    </row>
    <row r="20" spans="1:5" s="1" customFormat="1" ht="12.75" thickBot="1" x14ac:dyDescent="0.25">
      <c r="A20" s="14"/>
      <c r="B20" s="15"/>
      <c r="C20" s="15"/>
      <c r="D20" s="16"/>
      <c r="E20" s="7"/>
    </row>
    <row r="21" spans="1:5" s="1" customFormat="1" ht="12" x14ac:dyDescent="0.2">
      <c r="A21" s="13"/>
      <c r="B21" s="2"/>
      <c r="C21" s="13"/>
      <c r="D21" s="2"/>
      <c r="E21" s="6"/>
    </row>
    <row r="22" spans="1:5" x14ac:dyDescent="0.25">
      <c r="A22" s="17"/>
      <c r="B22" s="17"/>
      <c r="C22" s="17"/>
      <c r="D22" s="17"/>
    </row>
  </sheetData>
  <mergeCells count="11">
    <mergeCell ref="B18:D19"/>
    <mergeCell ref="A18:A19"/>
    <mergeCell ref="A1:D1"/>
    <mergeCell ref="A13:D13"/>
    <mergeCell ref="A16:D16"/>
    <mergeCell ref="A12:D12"/>
    <mergeCell ref="A7:D7"/>
    <mergeCell ref="A2:D2"/>
    <mergeCell ref="A11:D11"/>
    <mergeCell ref="A5:D5"/>
    <mergeCell ref="A8:D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2"/>
  <sheetViews>
    <sheetView topLeftCell="A22" zoomScaleNormal="100" workbookViewId="0">
      <selection activeCell="L23" sqref="L23"/>
    </sheetView>
  </sheetViews>
  <sheetFormatPr baseColWidth="10" defaultRowHeight="15" x14ac:dyDescent="0.25"/>
  <cols>
    <col min="1" max="1" width="9.28515625" customWidth="1"/>
    <col min="2" max="2" width="9" customWidth="1"/>
    <col min="3" max="3" width="11.7109375" customWidth="1"/>
    <col min="4" max="5" width="17.7109375" customWidth="1"/>
    <col min="6" max="6" width="9.85546875" customWidth="1"/>
    <col min="8" max="9" width="14" customWidth="1"/>
    <col min="10" max="10" width="33.28515625" customWidth="1"/>
  </cols>
  <sheetData>
    <row r="1" spans="1:11" ht="39.75" customHeight="1" thickBot="1" x14ac:dyDescent="0.3">
      <c r="A1" s="248" t="s">
        <v>43</v>
      </c>
      <c r="B1" s="139"/>
      <c r="C1" s="139"/>
      <c r="D1" s="139"/>
      <c r="E1" s="139"/>
      <c r="F1" s="139"/>
      <c r="G1" s="139"/>
      <c r="H1" s="139"/>
      <c r="I1" s="139"/>
      <c r="J1" s="140"/>
    </row>
    <row r="2" spans="1:11" ht="19.899999999999999" customHeight="1" x14ac:dyDescent="0.25">
      <c r="A2" s="231" t="s">
        <v>42</v>
      </c>
      <c r="B2" s="231"/>
      <c r="C2" s="231"/>
      <c r="D2" s="231"/>
      <c r="E2" s="231"/>
      <c r="F2" s="231"/>
      <c r="G2" s="231"/>
      <c r="H2" s="231"/>
      <c r="I2" s="108"/>
    </row>
    <row r="3" spans="1:11" ht="13.5" customHeight="1" x14ac:dyDescent="0.25">
      <c r="A3" s="27"/>
      <c r="B3" s="27"/>
      <c r="C3" s="27"/>
      <c r="D3" s="27"/>
      <c r="E3" s="27"/>
      <c r="F3" s="27"/>
      <c r="G3" s="27"/>
      <c r="H3" s="27"/>
      <c r="I3" s="108"/>
    </row>
    <row r="4" spans="1:11" ht="14.25" customHeight="1" thickBot="1" x14ac:dyDescent="0.3">
      <c r="A4" s="27"/>
      <c r="B4" s="27"/>
      <c r="C4" s="27"/>
      <c r="D4" s="27"/>
      <c r="E4" s="27"/>
      <c r="F4" s="27"/>
      <c r="G4" s="27"/>
      <c r="H4" s="27"/>
      <c r="I4" s="108"/>
    </row>
    <row r="5" spans="1:11" ht="18.75" x14ac:dyDescent="0.3">
      <c r="A5" s="253" t="s">
        <v>50</v>
      </c>
      <c r="B5" s="254"/>
      <c r="C5" s="254"/>
      <c r="D5" s="254"/>
      <c r="E5" s="254"/>
      <c r="F5" s="254"/>
      <c r="G5" s="254"/>
      <c r="H5" s="254"/>
      <c r="I5" s="254"/>
      <c r="J5" s="255"/>
    </row>
    <row r="6" spans="1:11" s="1" customFormat="1" ht="159" customHeight="1" thickBot="1" x14ac:dyDescent="0.25">
      <c r="A6" s="249" t="s">
        <v>74</v>
      </c>
      <c r="B6" s="250"/>
      <c r="C6" s="250"/>
      <c r="D6" s="250"/>
      <c r="E6" s="250"/>
      <c r="F6" s="251"/>
      <c r="G6" s="251"/>
      <c r="H6" s="251"/>
      <c r="I6" s="251"/>
      <c r="J6" s="252"/>
      <c r="K6" s="75"/>
    </row>
    <row r="7" spans="1:11" s="1" customFormat="1" ht="15" customHeight="1" x14ac:dyDescent="0.2">
      <c r="A7" s="237" t="s">
        <v>39</v>
      </c>
      <c r="B7" s="238"/>
      <c r="C7" s="238"/>
      <c r="D7" s="74"/>
      <c r="E7" s="73"/>
      <c r="F7" s="69"/>
      <c r="G7" s="69"/>
      <c r="H7" s="69"/>
      <c r="I7" s="107"/>
      <c r="J7" s="69"/>
    </row>
    <row r="8" spans="1:11" s="22" customFormat="1" ht="19.5" customHeight="1" thickBot="1" x14ac:dyDescent="0.3">
      <c r="A8" s="239"/>
      <c r="B8" s="240"/>
      <c r="C8" s="240"/>
      <c r="D8" s="77">
        <f>'II. Prisskjema blanda'!B10</f>
        <v>32000</v>
      </c>
      <c r="E8" s="40" t="s">
        <v>6</v>
      </c>
      <c r="F8" s="244"/>
      <c r="G8" s="245"/>
      <c r="H8" s="245"/>
      <c r="I8" s="103"/>
    </row>
    <row r="9" spans="1:11" s="22" customFormat="1" ht="19.5" customHeight="1" x14ac:dyDescent="0.25">
      <c r="A9" s="70"/>
      <c r="B9" s="70"/>
      <c r="C9" s="70"/>
      <c r="D9" s="71"/>
      <c r="E9" s="71"/>
      <c r="F9" s="68"/>
      <c r="G9" s="34"/>
      <c r="H9" s="34"/>
      <c r="I9" s="103"/>
    </row>
    <row r="10" spans="1:11" s="22" customFormat="1" ht="19.5" customHeight="1" thickBot="1" x14ac:dyDescent="0.3">
      <c r="A10" s="72"/>
      <c r="B10" s="72"/>
      <c r="C10" s="72"/>
      <c r="D10" s="72"/>
      <c r="E10" s="72"/>
      <c r="F10" s="38"/>
      <c r="G10" s="39"/>
      <c r="H10" s="39"/>
      <c r="I10" s="39"/>
    </row>
    <row r="11" spans="1:11" s="1" customFormat="1" ht="58.5" customHeight="1" thickBot="1" x14ac:dyDescent="0.25">
      <c r="A11" s="61" t="s">
        <v>3</v>
      </c>
      <c r="B11" s="44" t="s">
        <v>0</v>
      </c>
      <c r="C11" s="44" t="s">
        <v>5</v>
      </c>
      <c r="D11" s="62" t="s">
        <v>1</v>
      </c>
      <c r="E11" s="62" t="s">
        <v>48</v>
      </c>
      <c r="F11" s="44" t="s">
        <v>28</v>
      </c>
      <c r="G11" s="63" t="s">
        <v>57</v>
      </c>
      <c r="H11" s="121" t="s">
        <v>56</v>
      </c>
      <c r="I11" s="127" t="s">
        <v>67</v>
      </c>
      <c r="J11" s="125" t="s">
        <v>30</v>
      </c>
    </row>
    <row r="12" spans="1:11" s="1" customFormat="1" ht="15" customHeight="1" x14ac:dyDescent="0.2">
      <c r="A12" s="113">
        <v>1</v>
      </c>
      <c r="B12" s="64">
        <v>1</v>
      </c>
      <c r="C12" s="76">
        <f>IF(B12="","",$D$8*B12)</f>
        <v>32000</v>
      </c>
      <c r="D12" s="65" t="s">
        <v>2</v>
      </c>
      <c r="E12" s="66"/>
      <c r="F12" s="67"/>
      <c r="G12" s="78"/>
      <c r="H12" s="81"/>
      <c r="I12" s="126"/>
      <c r="J12" s="84"/>
    </row>
    <row r="13" spans="1:11" s="1" customFormat="1" ht="12.75" x14ac:dyDescent="0.2">
      <c r="A13" s="114">
        <v>2</v>
      </c>
      <c r="B13" s="48"/>
      <c r="C13" s="111" t="str">
        <f>IF(B13="","",$D$8*B13)</f>
        <v/>
      </c>
      <c r="D13" s="49"/>
      <c r="E13" s="49"/>
      <c r="F13" s="47"/>
      <c r="G13" s="79"/>
      <c r="H13" s="82"/>
      <c r="I13" s="82"/>
      <c r="J13" s="85"/>
    </row>
    <row r="14" spans="1:11" s="1" customFormat="1" ht="12.75" x14ac:dyDescent="0.2">
      <c r="A14" s="114">
        <v>3</v>
      </c>
      <c r="B14" s="48"/>
      <c r="C14" s="111" t="str">
        <f t="shared" ref="C14:C19" si="0">IF(B14="","",$D$8*B14)</f>
        <v/>
      </c>
      <c r="D14" s="49"/>
      <c r="E14" s="49"/>
      <c r="F14" s="47"/>
      <c r="G14" s="79"/>
      <c r="H14" s="82"/>
      <c r="I14" s="82"/>
      <c r="J14" s="85"/>
    </row>
    <row r="15" spans="1:11" s="1" customFormat="1" ht="12.75" x14ac:dyDescent="0.2">
      <c r="A15" s="114">
        <v>4</v>
      </c>
      <c r="B15" s="48"/>
      <c r="C15" s="111" t="str">
        <f t="shared" si="0"/>
        <v/>
      </c>
      <c r="D15" s="49"/>
      <c r="E15" s="49"/>
      <c r="F15" s="47"/>
      <c r="G15" s="79"/>
      <c r="H15" s="82"/>
      <c r="I15" s="82"/>
      <c r="J15" s="85"/>
    </row>
    <row r="16" spans="1:11" s="1" customFormat="1" ht="12.75" x14ac:dyDescent="0.2">
      <c r="A16" s="114">
        <v>5</v>
      </c>
      <c r="B16" s="48"/>
      <c r="C16" s="111" t="str">
        <f t="shared" si="0"/>
        <v/>
      </c>
      <c r="D16" s="49"/>
      <c r="E16" s="49"/>
      <c r="F16" s="47"/>
      <c r="G16" s="79"/>
      <c r="H16" s="82"/>
      <c r="I16" s="82"/>
      <c r="J16" s="85"/>
    </row>
    <row r="17" spans="1:10" s="1" customFormat="1" ht="12.75" x14ac:dyDescent="0.2">
      <c r="A17" s="114">
        <v>6</v>
      </c>
      <c r="B17" s="48"/>
      <c r="C17" s="111" t="str">
        <f t="shared" si="0"/>
        <v/>
      </c>
      <c r="D17" s="49"/>
      <c r="E17" s="49"/>
      <c r="F17" s="47"/>
      <c r="G17" s="79"/>
      <c r="H17" s="82"/>
      <c r="I17" s="82"/>
      <c r="J17" s="85"/>
    </row>
    <row r="18" spans="1:10" s="1" customFormat="1" ht="12.75" x14ac:dyDescent="0.2">
      <c r="A18" s="114">
        <v>7</v>
      </c>
      <c r="B18" s="48"/>
      <c r="C18" s="111" t="str">
        <f t="shared" si="0"/>
        <v/>
      </c>
      <c r="D18" s="49"/>
      <c r="E18" s="49"/>
      <c r="F18" s="47"/>
      <c r="G18" s="79"/>
      <c r="H18" s="82"/>
      <c r="I18" s="82"/>
      <c r="J18" s="85"/>
    </row>
    <row r="19" spans="1:10" s="1" customFormat="1" ht="15.75" customHeight="1" thickBot="1" x14ac:dyDescent="0.25">
      <c r="A19" s="115">
        <v>8</v>
      </c>
      <c r="B19" s="130"/>
      <c r="C19" s="131" t="str">
        <f t="shared" si="0"/>
        <v/>
      </c>
      <c r="D19" s="50"/>
      <c r="E19" s="50"/>
      <c r="F19" s="51"/>
      <c r="G19" s="80"/>
      <c r="H19" s="83"/>
      <c r="I19" s="83"/>
      <c r="J19" s="86"/>
    </row>
    <row r="20" spans="1:10" s="1" customFormat="1" ht="12.75" x14ac:dyDescent="0.2">
      <c r="A20" s="52" t="s">
        <v>4</v>
      </c>
      <c r="B20" s="53"/>
      <c r="C20" s="53"/>
      <c r="D20" s="54"/>
      <c r="E20" s="54"/>
      <c r="F20" s="55"/>
      <c r="G20" s="56"/>
      <c r="H20" s="56"/>
      <c r="I20" s="56"/>
      <c r="J20" s="57"/>
    </row>
    <row r="21" spans="1:10" s="1" customFormat="1" ht="12.75" x14ac:dyDescent="0.2">
      <c r="A21" s="54"/>
      <c r="B21" s="53"/>
      <c r="C21" s="53"/>
      <c r="D21" s="54"/>
      <c r="E21" s="54"/>
      <c r="F21" s="55"/>
      <c r="G21" s="56"/>
      <c r="H21" s="56"/>
      <c r="I21" s="56"/>
      <c r="J21" s="57"/>
    </row>
    <row r="22" spans="1:10" s="1" customFormat="1" ht="19.5" customHeight="1" x14ac:dyDescent="0.25">
      <c r="A22" s="232" t="s">
        <v>33</v>
      </c>
      <c r="B22" s="232"/>
      <c r="C22" s="232"/>
      <c r="D22" s="232"/>
      <c r="E22" s="232"/>
      <c r="F22" s="232"/>
      <c r="G22" s="232"/>
      <c r="H22" s="232"/>
      <c r="I22" s="105"/>
      <c r="J22" s="58"/>
    </row>
    <row r="23" spans="1:10" s="1" customFormat="1" ht="34.9" customHeight="1" x14ac:dyDescent="0.25">
      <c r="A23" s="257" t="s">
        <v>34</v>
      </c>
      <c r="B23" s="257"/>
      <c r="C23" s="257"/>
      <c r="D23" s="257"/>
      <c r="E23" s="257"/>
      <c r="F23" s="257"/>
      <c r="G23" s="257"/>
      <c r="H23" s="257"/>
      <c r="I23" s="104"/>
      <c r="J23" s="58"/>
    </row>
    <row r="24" spans="1:10" s="1" customFormat="1" ht="51" customHeight="1" thickBot="1" x14ac:dyDescent="0.25">
      <c r="A24" s="256" t="s">
        <v>68</v>
      </c>
      <c r="B24" s="256"/>
      <c r="C24" s="256"/>
      <c r="D24" s="256"/>
      <c r="E24" s="256"/>
      <c r="F24" s="256"/>
      <c r="G24" s="256"/>
      <c r="H24" s="256"/>
      <c r="I24" s="256"/>
      <c r="J24" s="256"/>
    </row>
    <row r="25" spans="1:10" s="1" customFormat="1" ht="19.5" customHeight="1" x14ac:dyDescent="0.3">
      <c r="A25" s="162" t="s">
        <v>51</v>
      </c>
      <c r="B25" s="163"/>
      <c r="C25" s="163"/>
      <c r="D25" s="163"/>
      <c r="E25" s="163"/>
      <c r="F25" s="163"/>
      <c r="G25" s="163"/>
      <c r="H25" s="163"/>
      <c r="I25" s="163"/>
      <c r="J25" s="164"/>
    </row>
    <row r="26" spans="1:10" s="1" customFormat="1" ht="36" customHeight="1" thickBot="1" x14ac:dyDescent="0.25">
      <c r="A26" s="241" t="s">
        <v>53</v>
      </c>
      <c r="B26" s="242"/>
      <c r="C26" s="242"/>
      <c r="D26" s="242"/>
      <c r="E26" s="242"/>
      <c r="F26" s="242"/>
      <c r="G26" s="242"/>
      <c r="H26" s="242"/>
      <c r="I26" s="242"/>
      <c r="J26" s="243"/>
    </row>
    <row r="27" spans="1:10" s="1" customFormat="1" ht="12.75" thickBot="1" x14ac:dyDescent="0.25">
      <c r="A27" s="236"/>
      <c r="B27" s="236"/>
      <c r="C27" s="236"/>
      <c r="D27" s="236"/>
      <c r="E27" s="236"/>
      <c r="F27" s="236"/>
      <c r="G27" s="194"/>
      <c r="H27" s="194"/>
      <c r="I27" s="101"/>
    </row>
    <row r="28" spans="1:10" s="1" customFormat="1" ht="54.6" customHeight="1" x14ac:dyDescent="0.2">
      <c r="A28" s="246" t="s">
        <v>54</v>
      </c>
      <c r="B28" s="247"/>
      <c r="C28" s="247"/>
      <c r="D28" s="45" t="s">
        <v>55</v>
      </c>
      <c r="E28" s="233" t="s">
        <v>46</v>
      </c>
      <c r="F28" s="233"/>
      <c r="G28" s="234" t="s">
        <v>47</v>
      </c>
      <c r="H28" s="235"/>
      <c r="I28" s="213" t="s">
        <v>49</v>
      </c>
      <c r="J28" s="214"/>
    </row>
    <row r="29" spans="1:10" s="1" customFormat="1" ht="15" customHeight="1" x14ac:dyDescent="0.2">
      <c r="A29" s="215"/>
      <c r="B29" s="216"/>
      <c r="C29" s="217"/>
      <c r="D29" s="87"/>
      <c r="E29" s="224"/>
      <c r="F29" s="225"/>
      <c r="G29" s="212"/>
      <c r="H29" s="212"/>
      <c r="I29" s="122"/>
      <c r="J29" s="95"/>
    </row>
    <row r="30" spans="1:10" s="1" customFormat="1" ht="15" customHeight="1" x14ac:dyDescent="0.2">
      <c r="A30" s="215"/>
      <c r="B30" s="216"/>
      <c r="C30" s="217"/>
      <c r="D30" s="87"/>
      <c r="E30" s="224"/>
      <c r="F30" s="225"/>
      <c r="G30" s="212"/>
      <c r="H30" s="212"/>
      <c r="I30" s="122"/>
      <c r="J30" s="97"/>
    </row>
    <row r="31" spans="1:10" s="1" customFormat="1" ht="15" customHeight="1" x14ac:dyDescent="0.2">
      <c r="A31" s="215"/>
      <c r="B31" s="216"/>
      <c r="C31" s="217"/>
      <c r="D31" s="87"/>
      <c r="E31" s="224"/>
      <c r="F31" s="225"/>
      <c r="G31" s="212"/>
      <c r="H31" s="212"/>
      <c r="I31" s="122"/>
      <c r="J31" s="95"/>
    </row>
    <row r="32" spans="1:10" s="1" customFormat="1" ht="15" customHeight="1" x14ac:dyDescent="0.2">
      <c r="A32" s="215"/>
      <c r="B32" s="216"/>
      <c r="C32" s="217"/>
      <c r="D32" s="87"/>
      <c r="E32" s="224"/>
      <c r="F32" s="225"/>
      <c r="G32" s="212"/>
      <c r="H32" s="212"/>
      <c r="I32" s="122"/>
      <c r="J32" s="95"/>
    </row>
    <row r="33" spans="1:10" s="1" customFormat="1" ht="15" customHeight="1" x14ac:dyDescent="0.2">
      <c r="A33" s="215"/>
      <c r="B33" s="216"/>
      <c r="C33" s="217"/>
      <c r="D33" s="87"/>
      <c r="E33" s="224"/>
      <c r="F33" s="225"/>
      <c r="G33" s="212"/>
      <c r="H33" s="212"/>
      <c r="I33" s="122"/>
      <c r="J33" s="95"/>
    </row>
    <row r="34" spans="1:10" s="1" customFormat="1" ht="15" customHeight="1" x14ac:dyDescent="0.2">
      <c r="A34" s="215"/>
      <c r="B34" s="216"/>
      <c r="C34" s="217"/>
      <c r="D34" s="87"/>
      <c r="E34" s="224"/>
      <c r="F34" s="225"/>
      <c r="G34" s="212"/>
      <c r="H34" s="212"/>
      <c r="I34" s="122"/>
      <c r="J34" s="95"/>
    </row>
    <row r="35" spans="1:10" s="1" customFormat="1" ht="15" customHeight="1" x14ac:dyDescent="0.2">
      <c r="A35" s="215"/>
      <c r="B35" s="216"/>
      <c r="C35" s="217"/>
      <c r="D35" s="87"/>
      <c r="E35" s="224"/>
      <c r="F35" s="225"/>
      <c r="G35" s="212"/>
      <c r="H35" s="212"/>
      <c r="I35" s="122"/>
      <c r="J35" s="95"/>
    </row>
    <row r="36" spans="1:10" s="1" customFormat="1" ht="15" customHeight="1" thickBot="1" x14ac:dyDescent="0.25">
      <c r="A36" s="221" t="s">
        <v>38</v>
      </c>
      <c r="B36" s="222"/>
      <c r="C36" s="223"/>
      <c r="D36" s="88"/>
      <c r="E36" s="226"/>
      <c r="F36" s="227"/>
      <c r="G36" s="212"/>
      <c r="H36" s="212"/>
      <c r="I36" s="123"/>
      <c r="J36" s="96"/>
    </row>
    <row r="37" spans="1:10" s="1" customFormat="1" ht="21.75" customHeight="1" thickBot="1" x14ac:dyDescent="0.3">
      <c r="A37" s="228" t="s">
        <v>52</v>
      </c>
      <c r="B37" s="229"/>
      <c r="C37" s="230"/>
      <c r="D37" s="112">
        <f>SUM(D29:D36)</f>
        <v>0</v>
      </c>
      <c r="E37" s="219"/>
      <c r="F37" s="220"/>
      <c r="G37" s="219"/>
      <c r="H37" s="220"/>
      <c r="I37" s="124"/>
      <c r="J37" s="98"/>
    </row>
    <row r="38" spans="1:10" ht="15.75" thickBot="1" x14ac:dyDescent="0.3">
      <c r="A38" s="218"/>
      <c r="B38" s="218"/>
      <c r="C38" s="218"/>
      <c r="D38" s="218"/>
      <c r="E38" s="218"/>
      <c r="F38" s="218"/>
      <c r="G38" s="218"/>
      <c r="H38" s="218"/>
      <c r="I38" s="43"/>
    </row>
    <row r="39" spans="1:10" ht="18.75" x14ac:dyDescent="0.3">
      <c r="A39" s="24" t="s">
        <v>14</v>
      </c>
      <c r="B39" s="25"/>
      <c r="C39" s="25"/>
      <c r="D39" s="25"/>
      <c r="E39" s="25"/>
      <c r="F39" s="25"/>
      <c r="G39" s="25"/>
      <c r="H39" s="26"/>
      <c r="I39" s="29"/>
      <c r="J39" s="29"/>
    </row>
    <row r="40" spans="1:10" ht="18.75" x14ac:dyDescent="0.3">
      <c r="A40" s="28"/>
      <c r="B40" s="29"/>
      <c r="C40" s="29"/>
      <c r="D40" s="29"/>
      <c r="E40" s="29"/>
      <c r="F40" s="29"/>
      <c r="G40" s="29"/>
      <c r="H40" s="30"/>
      <c r="I40" s="29"/>
      <c r="J40" s="29"/>
    </row>
    <row r="41" spans="1:10" x14ac:dyDescent="0.25">
      <c r="A41" s="20" t="s">
        <v>8</v>
      </c>
      <c r="B41" s="211"/>
      <c r="C41" s="211"/>
      <c r="D41" s="21" t="s">
        <v>9</v>
      </c>
      <c r="E41" s="41" t="s">
        <v>29</v>
      </c>
      <c r="F41" s="41"/>
      <c r="G41" s="41"/>
      <c r="H41" s="42"/>
      <c r="I41" s="41"/>
      <c r="J41" s="41"/>
    </row>
    <row r="42" spans="1:10" ht="15.75" thickBot="1" x14ac:dyDescent="0.3">
      <c r="A42" s="31"/>
      <c r="B42" s="32"/>
      <c r="C42" s="32"/>
      <c r="D42" s="32"/>
      <c r="E42" s="32"/>
      <c r="F42" s="32"/>
      <c r="G42" s="32"/>
      <c r="H42" s="33"/>
      <c r="I42" s="43"/>
      <c r="J42" s="43"/>
    </row>
  </sheetData>
  <mergeCells count="45">
    <mergeCell ref="A1:J1"/>
    <mergeCell ref="A6:J6"/>
    <mergeCell ref="A5:J5"/>
    <mergeCell ref="G29:H29"/>
    <mergeCell ref="G30:H30"/>
    <mergeCell ref="A24:J24"/>
    <mergeCell ref="A23:H23"/>
    <mergeCell ref="A25:J25"/>
    <mergeCell ref="G31:H31"/>
    <mergeCell ref="A2:H2"/>
    <mergeCell ref="E29:F29"/>
    <mergeCell ref="E30:F30"/>
    <mergeCell ref="E31:F31"/>
    <mergeCell ref="A29:C29"/>
    <mergeCell ref="A30:C30"/>
    <mergeCell ref="A31:C31"/>
    <mergeCell ref="A22:H22"/>
    <mergeCell ref="E28:F28"/>
    <mergeCell ref="G28:H28"/>
    <mergeCell ref="A27:H27"/>
    <mergeCell ref="A7:C8"/>
    <mergeCell ref="A26:J26"/>
    <mergeCell ref="F8:H8"/>
    <mergeCell ref="A28:C28"/>
    <mergeCell ref="G34:H34"/>
    <mergeCell ref="E32:F32"/>
    <mergeCell ref="E33:F33"/>
    <mergeCell ref="G32:H32"/>
    <mergeCell ref="G33:H33"/>
    <mergeCell ref="B41:C41"/>
    <mergeCell ref="G35:H35"/>
    <mergeCell ref="G36:H36"/>
    <mergeCell ref="I28:J28"/>
    <mergeCell ref="A32:C32"/>
    <mergeCell ref="A33:C33"/>
    <mergeCell ref="A38:H38"/>
    <mergeCell ref="G37:H37"/>
    <mergeCell ref="A34:C34"/>
    <mergeCell ref="A35:C35"/>
    <mergeCell ref="A36:C36"/>
    <mergeCell ref="E34:F34"/>
    <mergeCell ref="E35:F35"/>
    <mergeCell ref="E36:F36"/>
    <mergeCell ref="E37:F37"/>
    <mergeCell ref="A37:C37"/>
  </mergeCells>
  <conditionalFormatting sqref="D37">
    <cfRule type="cellIs" dxfId="1" priority="1" operator="equal">
      <formula>"""100%"""</formula>
    </cfRule>
  </conditionalFormatting>
  <pageMargins left="0.7" right="0.7" top="0.75" bottom="0.75" header="0.3" footer="0.3"/>
  <pageSetup paperSize="9" scale="91" fitToHeight="0" orientation="landscape" r:id="rId1"/>
  <rowBreaks count="1" manualBreakCount="1">
    <brk id="2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D32"/>
  <sheetViews>
    <sheetView workbookViewId="0">
      <selection activeCell="A8" sqref="A8:D9"/>
    </sheetView>
  </sheetViews>
  <sheetFormatPr baseColWidth="10" defaultRowHeight="15" x14ac:dyDescent="0.25"/>
  <cols>
    <col min="2" max="2" width="26" customWidth="1"/>
    <col min="3" max="3" width="30.42578125" customWidth="1"/>
    <col min="4" max="4" width="31.7109375" customWidth="1"/>
  </cols>
  <sheetData>
    <row r="1" spans="1:4" ht="43.5" customHeight="1" thickBot="1" x14ac:dyDescent="0.3">
      <c r="A1" s="138" t="s">
        <v>58</v>
      </c>
      <c r="B1" s="139"/>
      <c r="C1" s="139"/>
      <c r="D1" s="140"/>
    </row>
    <row r="2" spans="1:4" ht="19.5" thickBot="1" x14ac:dyDescent="0.3">
      <c r="A2" s="141" t="s">
        <v>61</v>
      </c>
      <c r="B2" s="142"/>
      <c r="C2" s="142"/>
      <c r="D2" s="143"/>
    </row>
    <row r="3" spans="1:4" x14ac:dyDescent="0.25">
      <c r="A3" s="157"/>
      <c r="B3" s="157"/>
      <c r="C3" s="157"/>
      <c r="D3" s="157"/>
    </row>
    <row r="4" spans="1:4" ht="15.75" thickBot="1" x14ac:dyDescent="0.3">
      <c r="A4" s="156"/>
      <c r="B4" s="156"/>
      <c r="C4" s="156"/>
      <c r="D4" s="156"/>
    </row>
    <row r="5" spans="1:4" ht="18.75" x14ac:dyDescent="0.25">
      <c r="A5" s="144" t="s">
        <v>36</v>
      </c>
      <c r="B5" s="145"/>
      <c r="C5" s="145"/>
      <c r="D5" s="146"/>
    </row>
    <row r="6" spans="1:4" ht="15.75" thickBot="1" x14ac:dyDescent="0.3">
      <c r="A6" s="116" t="s">
        <v>35</v>
      </c>
      <c r="B6" s="117"/>
      <c r="C6" s="118">
        <v>1200</v>
      </c>
      <c r="D6" s="119" t="s">
        <v>7</v>
      </c>
    </row>
    <row r="7" spans="1:4" ht="15.75" thickBot="1" x14ac:dyDescent="0.3">
      <c r="A7" s="59"/>
      <c r="B7" s="60"/>
      <c r="C7" s="110"/>
      <c r="D7" s="120"/>
    </row>
    <row r="8" spans="1:4" x14ac:dyDescent="0.25">
      <c r="A8" s="147" t="s">
        <v>80</v>
      </c>
      <c r="B8" s="148"/>
      <c r="C8" s="148"/>
      <c r="D8" s="149"/>
    </row>
    <row r="9" spans="1:4" ht="208.5" customHeight="1" thickBot="1" x14ac:dyDescent="0.3">
      <c r="A9" s="150"/>
      <c r="B9" s="151"/>
      <c r="C9" s="151"/>
      <c r="D9" s="152"/>
    </row>
    <row r="10" spans="1:4" x14ac:dyDescent="0.25">
      <c r="A10" s="157"/>
      <c r="B10" s="157"/>
      <c r="C10" s="157"/>
      <c r="D10" s="157"/>
    </row>
    <row r="11" spans="1:4" ht="15.75" thickBot="1" x14ac:dyDescent="0.3">
      <c r="A11" s="157"/>
      <c r="B11" s="157"/>
      <c r="C11" s="157"/>
      <c r="D11" s="157"/>
    </row>
    <row r="12" spans="1:4" ht="18.75" x14ac:dyDescent="0.3">
      <c r="A12" s="162" t="s">
        <v>12</v>
      </c>
      <c r="B12" s="163"/>
      <c r="C12" s="163"/>
      <c r="D12" s="164"/>
    </row>
    <row r="13" spans="1:4" x14ac:dyDescent="0.25">
      <c r="A13" s="168" t="s">
        <v>11</v>
      </c>
      <c r="B13" s="169"/>
      <c r="C13" s="169"/>
      <c r="D13" s="170"/>
    </row>
    <row r="14" spans="1:4" ht="15.75" thickBot="1" x14ac:dyDescent="0.3">
      <c r="A14" s="158"/>
      <c r="B14" s="159"/>
      <c r="C14" s="159"/>
      <c r="D14" s="160"/>
    </row>
    <row r="15" spans="1:4" ht="15.75" thickBot="1" x14ac:dyDescent="0.3">
      <c r="A15" s="161"/>
      <c r="B15" s="161"/>
      <c r="C15" s="161"/>
      <c r="D15" s="161"/>
    </row>
    <row r="16" spans="1:4" ht="18.75" x14ac:dyDescent="0.25">
      <c r="A16" s="173" t="s">
        <v>15</v>
      </c>
      <c r="B16" s="174"/>
      <c r="C16" s="174"/>
      <c r="D16" s="175"/>
    </row>
    <row r="17" spans="1:4" x14ac:dyDescent="0.25">
      <c r="A17" s="176" t="s">
        <v>37</v>
      </c>
      <c r="B17" s="177"/>
      <c r="C17" s="177"/>
      <c r="D17" s="178"/>
    </row>
    <row r="18" spans="1:4" ht="15.75" thickBot="1" x14ac:dyDescent="0.3">
      <c r="A18" s="153" t="s">
        <v>16</v>
      </c>
      <c r="B18" s="154"/>
      <c r="C18" s="154" t="s">
        <v>17</v>
      </c>
      <c r="D18" s="155"/>
    </row>
    <row r="19" spans="1:4" x14ac:dyDescent="0.25">
      <c r="A19" s="179"/>
      <c r="B19" s="171"/>
      <c r="C19" s="171"/>
      <c r="D19" s="172"/>
    </row>
    <row r="20" spans="1:4" x14ac:dyDescent="0.25">
      <c r="A20" s="180"/>
      <c r="B20" s="181"/>
      <c r="C20" s="181"/>
      <c r="D20" s="182"/>
    </row>
    <row r="21" spans="1:4" x14ac:dyDescent="0.25">
      <c r="A21" s="180"/>
      <c r="B21" s="181"/>
      <c r="C21" s="181"/>
      <c r="D21" s="182"/>
    </row>
    <row r="22" spans="1:4" x14ac:dyDescent="0.25">
      <c r="A22" s="180"/>
      <c r="B22" s="181"/>
      <c r="C22" s="181"/>
      <c r="D22" s="182"/>
    </row>
    <row r="23" spans="1:4" x14ac:dyDescent="0.25">
      <c r="A23" s="180"/>
      <c r="B23" s="181"/>
      <c r="C23" s="181"/>
      <c r="D23" s="182"/>
    </row>
    <row r="24" spans="1:4" x14ac:dyDescent="0.25">
      <c r="A24" s="180"/>
      <c r="B24" s="181"/>
      <c r="C24" s="181"/>
      <c r="D24" s="182"/>
    </row>
    <row r="25" spans="1:4" x14ac:dyDescent="0.25">
      <c r="A25" s="180"/>
      <c r="B25" s="181"/>
      <c r="C25" s="181"/>
      <c r="D25" s="182"/>
    </row>
    <row r="26" spans="1:4" x14ac:dyDescent="0.25">
      <c r="A26" s="180"/>
      <c r="B26" s="181"/>
      <c r="C26" s="181"/>
      <c r="D26" s="182"/>
    </row>
    <row r="27" spans="1:4" ht="15.75" thickBot="1" x14ac:dyDescent="0.3">
      <c r="A27" s="191"/>
      <c r="B27" s="192"/>
      <c r="C27" s="192"/>
      <c r="D27" s="193"/>
    </row>
    <row r="28" spans="1:4" x14ac:dyDescent="0.25">
      <c r="A28" s="100"/>
      <c r="B28" s="100"/>
      <c r="C28" s="100"/>
      <c r="D28" s="100"/>
    </row>
    <row r="29" spans="1:4" ht="15.75" thickBot="1" x14ac:dyDescent="0.3">
      <c r="A29" s="100"/>
      <c r="B29" s="100"/>
      <c r="C29" s="100"/>
      <c r="D29" s="100"/>
    </row>
    <row r="30" spans="1:4" ht="18.75" x14ac:dyDescent="0.3">
      <c r="A30" s="162" t="s">
        <v>13</v>
      </c>
      <c r="B30" s="163"/>
      <c r="C30" s="163"/>
      <c r="D30" s="164"/>
    </row>
    <row r="31" spans="1:4" x14ac:dyDescent="0.25">
      <c r="A31" s="185" t="s">
        <v>18</v>
      </c>
      <c r="B31" s="183"/>
      <c r="C31" s="187" t="s">
        <v>19</v>
      </c>
      <c r="D31" s="189"/>
    </row>
    <row r="32" spans="1:4" ht="15.75" thickBot="1" x14ac:dyDescent="0.3">
      <c r="A32" s="186"/>
      <c r="B32" s="184"/>
      <c r="C32" s="188"/>
      <c r="D32" s="190"/>
    </row>
  </sheetData>
  <mergeCells count="39">
    <mergeCell ref="A1:D1"/>
    <mergeCell ref="A2:D2"/>
    <mergeCell ref="A3:D3"/>
    <mergeCell ref="A4:D4"/>
    <mergeCell ref="A5:D5"/>
    <mergeCell ref="A17:D17"/>
    <mergeCell ref="A8:D9"/>
    <mergeCell ref="A10:D10"/>
    <mergeCell ref="A11:D11"/>
    <mergeCell ref="A12:D12"/>
    <mergeCell ref="A13:D13"/>
    <mergeCell ref="A14:D14"/>
    <mergeCell ref="A15:D15"/>
    <mergeCell ref="A16:D16"/>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30:D30"/>
    <mergeCell ref="A31:A32"/>
    <mergeCell ref="B31:B32"/>
    <mergeCell ref="C31:C32"/>
    <mergeCell ref="D31:D3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7" r:id="rId3" name="Check Box 7">
              <controlPr defaultSize="0" autoFill="0" autoLine="0" autoPict="0">
                <anchor moveWithCells="1">
                  <from>
                    <xdr:col>1</xdr:col>
                    <xdr:colOff>0</xdr:colOff>
                    <xdr:row>11</xdr:row>
                    <xdr:rowOff>228600</xdr:rowOff>
                  </from>
                  <to>
                    <xdr:col>2</xdr:col>
                    <xdr:colOff>1943100</xdr:colOff>
                    <xdr:row>13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25"/>
  <sheetViews>
    <sheetView topLeftCell="A13" workbookViewId="0">
      <selection activeCell="L13" sqref="L13"/>
    </sheetView>
  </sheetViews>
  <sheetFormatPr baseColWidth="10" defaultRowHeight="15" x14ac:dyDescent="0.25"/>
  <cols>
    <col min="1" max="1" width="22.42578125" customWidth="1"/>
    <col min="2" max="2" width="25.28515625" customWidth="1"/>
    <col min="3" max="3" width="24" customWidth="1"/>
    <col min="4" max="4" width="27.42578125" customWidth="1"/>
  </cols>
  <sheetData>
    <row r="1" spans="1:4" ht="28.5" customHeight="1" thickBot="1" x14ac:dyDescent="0.3">
      <c r="A1" s="138" t="s">
        <v>62</v>
      </c>
      <c r="B1" s="139"/>
      <c r="C1" s="139"/>
      <c r="D1" s="140"/>
    </row>
    <row r="2" spans="1:4" ht="19.5" thickBot="1" x14ac:dyDescent="0.3">
      <c r="A2" s="204" t="s">
        <v>63</v>
      </c>
      <c r="B2" s="205"/>
      <c r="C2" s="205"/>
      <c r="D2" s="206"/>
    </row>
    <row r="3" spans="1:4" ht="19.5" thickBot="1" x14ac:dyDescent="0.3">
      <c r="A3" s="35"/>
      <c r="B3" s="35"/>
      <c r="C3" s="35"/>
      <c r="D3" s="35"/>
    </row>
    <row r="4" spans="1:4" ht="167.25" customHeight="1" thickBot="1" x14ac:dyDescent="0.3">
      <c r="A4" s="208" t="s">
        <v>31</v>
      </c>
      <c r="B4" s="209"/>
      <c r="C4" s="209"/>
      <c r="D4" s="210"/>
    </row>
    <row r="5" spans="1:4" ht="15.75" thickBot="1" x14ac:dyDescent="0.3">
      <c r="A5" s="36"/>
      <c r="B5" s="37"/>
      <c r="C5" s="37"/>
      <c r="D5" s="37"/>
    </row>
    <row r="6" spans="1:4" ht="18.75" x14ac:dyDescent="0.3">
      <c r="A6" s="201" t="s">
        <v>77</v>
      </c>
      <c r="B6" s="202"/>
      <c r="C6" s="202"/>
      <c r="D6" s="203"/>
    </row>
    <row r="7" spans="1:4" ht="78.75" customHeight="1" thickBot="1" x14ac:dyDescent="0.3">
      <c r="A7" s="197" t="s">
        <v>44</v>
      </c>
      <c r="B7" s="198"/>
      <c r="C7" s="198"/>
      <c r="D7" s="199"/>
    </row>
    <row r="8" spans="1:4" ht="25.5" x14ac:dyDescent="0.25">
      <c r="A8" s="89" t="s">
        <v>20</v>
      </c>
      <c r="B8" s="136" t="s">
        <v>21</v>
      </c>
      <c r="C8" s="136" t="s">
        <v>45</v>
      </c>
      <c r="D8" s="90" t="s">
        <v>22</v>
      </c>
    </row>
    <row r="9" spans="1:4" ht="15.75" thickBot="1" x14ac:dyDescent="0.3">
      <c r="A9" s="109">
        <f>'I. Generelt impregnert'!C6</f>
        <v>1200</v>
      </c>
      <c r="B9" s="91">
        <f>A9*4</f>
        <v>4800</v>
      </c>
      <c r="C9" s="92"/>
      <c r="D9" s="93">
        <f>C9*B9</f>
        <v>0</v>
      </c>
    </row>
    <row r="10" spans="1:4" x14ac:dyDescent="0.25">
      <c r="A10" s="270"/>
      <c r="B10" s="270"/>
      <c r="C10" s="270"/>
      <c r="D10" s="270"/>
    </row>
    <row r="11" spans="1:4" ht="15.75" thickBot="1" x14ac:dyDescent="0.3">
      <c r="A11" s="270"/>
      <c r="B11" s="270"/>
      <c r="C11" s="270"/>
      <c r="D11" s="270"/>
    </row>
    <row r="12" spans="1:4" ht="18.75" x14ac:dyDescent="0.3">
      <c r="A12" s="201" t="s">
        <v>79</v>
      </c>
      <c r="B12" s="202"/>
      <c r="C12" s="202"/>
      <c r="D12" s="203"/>
    </row>
    <row r="13" spans="1:4" ht="61.5" customHeight="1" thickBot="1" x14ac:dyDescent="0.3">
      <c r="A13" s="197" t="s">
        <v>78</v>
      </c>
      <c r="B13" s="198"/>
      <c r="C13" s="198"/>
      <c r="D13" s="199"/>
    </row>
    <row r="14" spans="1:4" ht="25.5" x14ac:dyDescent="0.25">
      <c r="A14" s="89" t="s">
        <v>20</v>
      </c>
      <c r="B14" s="136" t="s">
        <v>21</v>
      </c>
      <c r="C14" s="136" t="s">
        <v>45</v>
      </c>
      <c r="D14" s="90" t="s">
        <v>22</v>
      </c>
    </row>
    <row r="15" spans="1:4" ht="15.75" thickBot="1" x14ac:dyDescent="0.3">
      <c r="A15" s="109">
        <f>'I. Generelt impregnert'!C6</f>
        <v>1200</v>
      </c>
      <c r="B15" s="91">
        <f>A15*4</f>
        <v>4800</v>
      </c>
      <c r="C15" s="92"/>
      <c r="D15" s="93">
        <f>C15*B15</f>
        <v>0</v>
      </c>
    </row>
    <row r="16" spans="1:4" ht="15.75" thickBot="1" x14ac:dyDescent="0.3">
      <c r="A16" s="207"/>
      <c r="B16" s="207"/>
      <c r="C16" s="207"/>
      <c r="D16" s="207"/>
    </row>
    <row r="17" spans="1:4" ht="18.75" x14ac:dyDescent="0.3">
      <c r="A17" s="201" t="s">
        <v>27</v>
      </c>
      <c r="B17" s="202"/>
      <c r="C17" s="202"/>
      <c r="D17" s="203"/>
    </row>
    <row r="18" spans="1:4" ht="15.75" thickBot="1" x14ac:dyDescent="0.3">
      <c r="A18" s="197" t="s">
        <v>32</v>
      </c>
      <c r="B18" s="198"/>
      <c r="C18" s="198"/>
      <c r="D18" s="199"/>
    </row>
    <row r="19" spans="1:4" ht="25.5" x14ac:dyDescent="0.25">
      <c r="A19" s="94" t="s">
        <v>20</v>
      </c>
      <c r="B19" s="106" t="s">
        <v>21</v>
      </c>
      <c r="C19" s="106" t="s">
        <v>23</v>
      </c>
      <c r="D19" s="90" t="s">
        <v>22</v>
      </c>
    </row>
    <row r="20" spans="1:4" ht="15.75" thickBot="1" x14ac:dyDescent="0.3">
      <c r="A20" s="109">
        <f>'I. Generelt impregnert'!C6</f>
        <v>1200</v>
      </c>
      <c r="B20" s="91">
        <f>A20*4</f>
        <v>4800</v>
      </c>
      <c r="C20" s="92"/>
      <c r="D20" s="93">
        <f>C20*B20</f>
        <v>0</v>
      </c>
    </row>
    <row r="21" spans="1:4" ht="15.75" thickBot="1" x14ac:dyDescent="0.3">
      <c r="A21" s="200"/>
      <c r="B21" s="200"/>
      <c r="C21" s="200"/>
      <c r="D21" s="200"/>
    </row>
    <row r="22" spans="1:4" ht="18.75" x14ac:dyDescent="0.3">
      <c r="A22" s="10" t="s">
        <v>13</v>
      </c>
      <c r="B22" s="11"/>
      <c r="C22" s="11"/>
      <c r="D22" s="12"/>
    </row>
    <row r="23" spans="1:4" x14ac:dyDescent="0.25">
      <c r="A23" s="196" t="s">
        <v>24</v>
      </c>
      <c r="B23" s="194" t="s">
        <v>25</v>
      </c>
      <c r="C23" s="194"/>
      <c r="D23" s="195"/>
    </row>
    <row r="24" spans="1:4" x14ac:dyDescent="0.25">
      <c r="A24" s="196"/>
      <c r="B24" s="194"/>
      <c r="C24" s="194"/>
      <c r="D24" s="195"/>
    </row>
    <row r="25" spans="1:4" ht="15.75" thickBot="1" x14ac:dyDescent="0.3">
      <c r="A25" s="14"/>
      <c r="B25" s="15"/>
      <c r="C25" s="15"/>
      <c r="D25" s="16"/>
    </row>
  </sheetData>
  <mergeCells count="13">
    <mergeCell ref="A16:D16"/>
    <mergeCell ref="A1:D1"/>
    <mergeCell ref="A2:D2"/>
    <mergeCell ref="A4:D4"/>
    <mergeCell ref="A6:D6"/>
    <mergeCell ref="A7:D7"/>
    <mergeCell ref="A12:D12"/>
    <mergeCell ref="A13:D13"/>
    <mergeCell ref="A17:D17"/>
    <mergeCell ref="A18:D18"/>
    <mergeCell ref="A21:D21"/>
    <mergeCell ref="A23:A24"/>
    <mergeCell ref="B23:D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J43"/>
  <sheetViews>
    <sheetView topLeftCell="A17" workbookViewId="0">
      <selection activeCell="M31" sqref="M31"/>
    </sheetView>
  </sheetViews>
  <sheetFormatPr baseColWidth="10" defaultRowHeight="15" x14ac:dyDescent="0.25"/>
  <cols>
    <col min="4" max="4" width="17.28515625" customWidth="1"/>
    <col min="5" max="5" width="18.28515625" customWidth="1"/>
    <col min="6" max="6" width="9.28515625" customWidth="1"/>
    <col min="8" max="8" width="13.42578125" customWidth="1"/>
    <col min="9" max="9" width="13.140625" customWidth="1"/>
    <col min="10" max="10" width="41.140625" customWidth="1"/>
  </cols>
  <sheetData>
    <row r="1" spans="1:10" ht="30" customHeight="1" thickBot="1" x14ac:dyDescent="0.3">
      <c r="A1" s="248" t="s">
        <v>65</v>
      </c>
      <c r="B1" s="139"/>
      <c r="C1" s="139"/>
      <c r="D1" s="139"/>
      <c r="E1" s="139"/>
      <c r="F1" s="139"/>
      <c r="G1" s="139"/>
      <c r="H1" s="139"/>
      <c r="I1" s="139"/>
      <c r="J1" s="140"/>
    </row>
    <row r="2" spans="1:10" ht="19.5" thickBot="1" x14ac:dyDescent="0.3">
      <c r="A2" s="141" t="s">
        <v>64</v>
      </c>
      <c r="B2" s="142"/>
      <c r="C2" s="142"/>
      <c r="D2" s="142"/>
      <c r="E2" s="142"/>
      <c r="F2" s="142"/>
      <c r="G2" s="142"/>
      <c r="H2" s="142"/>
      <c r="I2" s="99"/>
      <c r="J2" s="132"/>
    </row>
    <row r="3" spans="1:10" ht="19.5" thickBot="1" x14ac:dyDescent="0.3">
      <c r="A3" s="108"/>
      <c r="B3" s="108"/>
      <c r="C3" s="108"/>
      <c r="D3" s="108"/>
      <c r="E3" s="108"/>
      <c r="F3" s="108"/>
      <c r="G3" s="108"/>
      <c r="H3" s="108"/>
      <c r="I3" s="108"/>
    </row>
    <row r="4" spans="1:10" ht="18.75" x14ac:dyDescent="0.3">
      <c r="A4" s="253" t="s">
        <v>50</v>
      </c>
      <c r="B4" s="254"/>
      <c r="C4" s="254"/>
      <c r="D4" s="254"/>
      <c r="E4" s="254"/>
      <c r="F4" s="254"/>
      <c r="G4" s="254"/>
      <c r="H4" s="254"/>
      <c r="I4" s="254"/>
      <c r="J4" s="255"/>
    </row>
    <row r="5" spans="1:10" ht="151.5" customHeight="1" thickBot="1" x14ac:dyDescent="0.3">
      <c r="A5" s="249" t="s">
        <v>72</v>
      </c>
      <c r="B5" s="250"/>
      <c r="C5" s="250"/>
      <c r="D5" s="250"/>
      <c r="E5" s="250"/>
      <c r="F5" s="251"/>
      <c r="G5" s="251"/>
      <c r="H5" s="251"/>
      <c r="I5" s="251"/>
      <c r="J5" s="252"/>
    </row>
    <row r="6" spans="1:10" x14ac:dyDescent="0.25">
      <c r="A6" s="237" t="s">
        <v>39</v>
      </c>
      <c r="B6" s="238"/>
      <c r="C6" s="238"/>
      <c r="D6" s="74"/>
      <c r="E6" s="73"/>
      <c r="F6" s="107"/>
      <c r="G6" s="107"/>
      <c r="H6" s="107"/>
      <c r="I6" s="107"/>
      <c r="J6" s="107"/>
    </row>
    <row r="7" spans="1:10" ht="15.75" thickBot="1" x14ac:dyDescent="0.3">
      <c r="A7" s="239"/>
      <c r="B7" s="240"/>
      <c r="C7" s="240"/>
      <c r="D7" s="77">
        <f>'II. Prisskjema impregnert'!B9</f>
        <v>4800</v>
      </c>
      <c r="E7" s="40" t="s">
        <v>6</v>
      </c>
      <c r="F7" s="244"/>
      <c r="G7" s="245"/>
      <c r="H7" s="245"/>
      <c r="I7" s="103"/>
      <c r="J7" s="22"/>
    </row>
    <row r="8" spans="1:10" x14ac:dyDescent="0.25">
      <c r="A8" s="70"/>
      <c r="B8" s="70"/>
      <c r="C8" s="70"/>
      <c r="D8" s="71"/>
      <c r="E8" s="71"/>
      <c r="F8" s="102"/>
      <c r="G8" s="103"/>
      <c r="H8" s="103"/>
      <c r="I8" s="103"/>
      <c r="J8" s="22"/>
    </row>
    <row r="9" spans="1:10" ht="15.75" thickBot="1" x14ac:dyDescent="0.3">
      <c r="A9" s="72"/>
      <c r="B9" s="72"/>
      <c r="C9" s="72"/>
      <c r="D9" s="72"/>
      <c r="E9" s="72"/>
      <c r="F9" s="38"/>
      <c r="G9" s="39"/>
      <c r="H9" s="39"/>
      <c r="I9" s="39"/>
      <c r="J9" s="22"/>
    </row>
    <row r="10" spans="1:10" ht="64.5" thickBot="1" x14ac:dyDescent="0.3">
      <c r="A10" s="61" t="s">
        <v>3</v>
      </c>
      <c r="B10" s="44" t="s">
        <v>0</v>
      </c>
      <c r="C10" s="44" t="s">
        <v>5</v>
      </c>
      <c r="D10" s="62" t="s">
        <v>1</v>
      </c>
      <c r="E10" s="62" t="s">
        <v>48</v>
      </c>
      <c r="F10" s="44" t="s">
        <v>28</v>
      </c>
      <c r="G10" s="63" t="s">
        <v>57</v>
      </c>
      <c r="H10" s="121" t="s">
        <v>70</v>
      </c>
      <c r="I10" s="127" t="s">
        <v>69</v>
      </c>
      <c r="J10" s="125" t="s">
        <v>30</v>
      </c>
    </row>
    <row r="11" spans="1:10" x14ac:dyDescent="0.25">
      <c r="A11" s="113">
        <v>1</v>
      </c>
      <c r="B11" s="64">
        <v>1</v>
      </c>
      <c r="C11" s="76">
        <f>IF(B11="","",$D$7*B11)</f>
        <v>4800</v>
      </c>
      <c r="D11" s="65" t="s">
        <v>2</v>
      </c>
      <c r="E11" s="66"/>
      <c r="F11" s="67"/>
      <c r="G11" s="78"/>
      <c r="H11" s="81"/>
      <c r="I11" s="126"/>
      <c r="J11" s="84"/>
    </row>
    <row r="12" spans="1:10" x14ac:dyDescent="0.25">
      <c r="A12" s="114">
        <v>2</v>
      </c>
      <c r="B12" s="48"/>
      <c r="C12" s="111" t="str">
        <f>IF(B12="","",$D$7*B12)</f>
        <v/>
      </c>
      <c r="D12" s="49"/>
      <c r="E12" s="49"/>
      <c r="F12" s="47"/>
      <c r="G12" s="79"/>
      <c r="H12" s="82"/>
      <c r="I12" s="82"/>
      <c r="J12" s="85"/>
    </row>
    <row r="13" spans="1:10" x14ac:dyDescent="0.25">
      <c r="A13" s="114">
        <v>3</v>
      </c>
      <c r="B13" s="48"/>
      <c r="C13" s="111" t="str">
        <f t="shared" ref="C13:C18" si="0">IF(B13="","",$D$7*B13)</f>
        <v/>
      </c>
      <c r="D13" s="49"/>
      <c r="E13" s="49"/>
      <c r="F13" s="47"/>
      <c r="G13" s="79"/>
      <c r="H13" s="82"/>
      <c r="I13" s="82"/>
      <c r="J13" s="85"/>
    </row>
    <row r="14" spans="1:10" x14ac:dyDescent="0.25">
      <c r="A14" s="114">
        <v>4</v>
      </c>
      <c r="B14" s="48"/>
      <c r="C14" s="111" t="str">
        <f t="shared" si="0"/>
        <v/>
      </c>
      <c r="D14" s="49"/>
      <c r="E14" s="49"/>
      <c r="F14" s="47"/>
      <c r="G14" s="79"/>
      <c r="H14" s="82"/>
      <c r="I14" s="82"/>
      <c r="J14" s="85"/>
    </row>
    <row r="15" spans="1:10" x14ac:dyDescent="0.25">
      <c r="A15" s="114">
        <v>5</v>
      </c>
      <c r="B15" s="48"/>
      <c r="C15" s="111" t="str">
        <f t="shared" si="0"/>
        <v/>
      </c>
      <c r="D15" s="49"/>
      <c r="E15" s="49"/>
      <c r="F15" s="47"/>
      <c r="G15" s="79"/>
      <c r="H15" s="82"/>
      <c r="I15" s="82"/>
      <c r="J15" s="85"/>
    </row>
    <row r="16" spans="1:10" x14ac:dyDescent="0.25">
      <c r="A16" s="114">
        <v>6</v>
      </c>
      <c r="B16" s="48"/>
      <c r="C16" s="111" t="str">
        <f t="shared" si="0"/>
        <v/>
      </c>
      <c r="D16" s="49"/>
      <c r="E16" s="49"/>
      <c r="F16" s="47"/>
      <c r="G16" s="79"/>
      <c r="H16" s="82"/>
      <c r="I16" s="82"/>
      <c r="J16" s="85"/>
    </row>
    <row r="17" spans="1:10" x14ac:dyDescent="0.25">
      <c r="A17" s="114">
        <v>7</v>
      </c>
      <c r="B17" s="48"/>
      <c r="C17" s="111" t="str">
        <f t="shared" si="0"/>
        <v/>
      </c>
      <c r="D17" s="49"/>
      <c r="E17" s="49"/>
      <c r="F17" s="47"/>
      <c r="G17" s="79"/>
      <c r="H17" s="82"/>
      <c r="I17" s="82"/>
      <c r="J17" s="85"/>
    </row>
    <row r="18" spans="1:10" ht="15.75" thickBot="1" x14ac:dyDescent="0.3">
      <c r="A18" s="115">
        <v>8</v>
      </c>
      <c r="B18" s="130"/>
      <c r="C18" s="131" t="str">
        <f t="shared" si="0"/>
        <v/>
      </c>
      <c r="D18" s="50"/>
      <c r="E18" s="50"/>
      <c r="F18" s="51"/>
      <c r="G18" s="80"/>
      <c r="H18" s="83"/>
      <c r="I18" s="83"/>
      <c r="J18" s="86"/>
    </row>
    <row r="19" spans="1:10" x14ac:dyDescent="0.25">
      <c r="A19" s="52" t="s">
        <v>4</v>
      </c>
      <c r="B19" s="53"/>
      <c r="C19" s="53"/>
      <c r="D19" s="54"/>
      <c r="E19" s="54"/>
      <c r="F19" s="55"/>
      <c r="G19" s="56"/>
      <c r="H19" s="56"/>
      <c r="I19" s="56"/>
      <c r="J19" s="57"/>
    </row>
    <row r="20" spans="1:10" x14ac:dyDescent="0.25">
      <c r="A20" s="54"/>
      <c r="B20" s="53"/>
      <c r="C20" s="53"/>
      <c r="D20" s="54"/>
      <c r="E20" s="54"/>
      <c r="F20" s="55"/>
      <c r="G20" s="56"/>
      <c r="H20" s="56"/>
      <c r="I20" s="56"/>
      <c r="J20" s="57"/>
    </row>
    <row r="21" spans="1:10" ht="33.75" customHeight="1" x14ac:dyDescent="0.25">
      <c r="A21" s="257" t="s">
        <v>71</v>
      </c>
      <c r="B21" s="257"/>
      <c r="C21" s="257"/>
      <c r="D21" s="257"/>
      <c r="E21" s="257"/>
      <c r="F21" s="257"/>
      <c r="G21" s="257"/>
      <c r="H21" s="257"/>
      <c r="I21" s="257"/>
      <c r="J21" s="257"/>
    </row>
    <row r="22" spans="1:10" ht="41.25" customHeight="1" thickBot="1" x14ac:dyDescent="0.3">
      <c r="A22" s="266" t="s">
        <v>73</v>
      </c>
      <c r="B22" s="266"/>
      <c r="C22" s="266"/>
      <c r="D22" s="266"/>
      <c r="E22" s="266"/>
      <c r="F22" s="266"/>
      <c r="G22" s="266"/>
      <c r="H22" s="266"/>
      <c r="I22" s="266"/>
      <c r="J22" s="266"/>
    </row>
    <row r="23" spans="1:10" ht="18.75" x14ac:dyDescent="0.3">
      <c r="A23" s="162" t="s">
        <v>66</v>
      </c>
      <c r="B23" s="163"/>
      <c r="C23" s="163"/>
      <c r="D23" s="163"/>
      <c r="E23" s="163"/>
      <c r="F23" s="163"/>
      <c r="G23" s="163"/>
      <c r="H23" s="163"/>
      <c r="I23" s="163"/>
      <c r="J23" s="164"/>
    </row>
    <row r="24" spans="1:10" ht="39.75" customHeight="1" thickBot="1" x14ac:dyDescent="0.3">
      <c r="A24" s="241" t="s">
        <v>53</v>
      </c>
      <c r="B24" s="242"/>
      <c r="C24" s="242"/>
      <c r="D24" s="242"/>
      <c r="E24" s="242"/>
      <c r="F24" s="242"/>
      <c r="G24" s="242"/>
      <c r="H24" s="242"/>
      <c r="I24" s="242"/>
      <c r="J24" s="243"/>
    </row>
    <row r="25" spans="1:10" ht="15.75" thickBot="1" x14ac:dyDescent="0.3">
      <c r="A25" s="194"/>
      <c r="B25" s="194"/>
      <c r="C25" s="194"/>
      <c r="D25" s="194"/>
      <c r="E25" s="194"/>
      <c r="F25" s="194"/>
      <c r="G25" s="194"/>
      <c r="H25" s="194"/>
      <c r="I25" s="101"/>
      <c r="J25" s="1"/>
    </row>
    <row r="26" spans="1:10" ht="51" x14ac:dyDescent="0.25">
      <c r="A26" s="246" t="s">
        <v>54</v>
      </c>
      <c r="B26" s="247"/>
      <c r="C26" s="247"/>
      <c r="D26" s="106" t="s">
        <v>55</v>
      </c>
      <c r="E26" s="233" t="s">
        <v>46</v>
      </c>
      <c r="F26" s="233"/>
      <c r="G26" s="233" t="s">
        <v>47</v>
      </c>
      <c r="H26" s="267"/>
      <c r="I26" s="268" t="s">
        <v>49</v>
      </c>
      <c r="J26" s="269"/>
    </row>
    <row r="27" spans="1:10" x14ac:dyDescent="0.25">
      <c r="A27" s="215"/>
      <c r="B27" s="216"/>
      <c r="C27" s="217"/>
      <c r="D27" s="87"/>
      <c r="E27" s="224"/>
      <c r="F27" s="225"/>
      <c r="G27" s="212"/>
      <c r="H27" s="212"/>
      <c r="I27" s="122"/>
      <c r="J27" s="95"/>
    </row>
    <row r="28" spans="1:10" x14ac:dyDescent="0.25">
      <c r="A28" s="215"/>
      <c r="B28" s="216"/>
      <c r="C28" s="217"/>
      <c r="D28" s="87"/>
      <c r="E28" s="224"/>
      <c r="F28" s="225"/>
      <c r="G28" s="212"/>
      <c r="H28" s="212"/>
      <c r="I28" s="122"/>
      <c r="J28" s="97"/>
    </row>
    <row r="29" spans="1:10" x14ac:dyDescent="0.25">
      <c r="A29" s="215"/>
      <c r="B29" s="216"/>
      <c r="C29" s="217"/>
      <c r="D29" s="87"/>
      <c r="E29" s="224"/>
      <c r="F29" s="225"/>
      <c r="G29" s="212"/>
      <c r="H29" s="212"/>
      <c r="I29" s="122"/>
      <c r="J29" s="95"/>
    </row>
    <row r="30" spans="1:10" x14ac:dyDescent="0.25">
      <c r="A30" s="215"/>
      <c r="B30" s="216"/>
      <c r="C30" s="217"/>
      <c r="D30" s="87"/>
      <c r="E30" s="224"/>
      <c r="F30" s="225"/>
      <c r="G30" s="212"/>
      <c r="H30" s="212"/>
      <c r="I30" s="122"/>
      <c r="J30" s="95"/>
    </row>
    <row r="31" spans="1:10" x14ac:dyDescent="0.25">
      <c r="A31" s="215"/>
      <c r="B31" s="216"/>
      <c r="C31" s="217"/>
      <c r="D31" s="87"/>
      <c r="E31" s="224"/>
      <c r="F31" s="225"/>
      <c r="G31" s="212"/>
      <c r="H31" s="212"/>
      <c r="I31" s="122"/>
      <c r="J31" s="95"/>
    </row>
    <row r="32" spans="1:10" x14ac:dyDescent="0.25">
      <c r="A32" s="215"/>
      <c r="B32" s="216"/>
      <c r="C32" s="217"/>
      <c r="D32" s="87"/>
      <c r="E32" s="224"/>
      <c r="F32" s="225"/>
      <c r="G32" s="212"/>
      <c r="H32" s="212"/>
      <c r="I32" s="122"/>
      <c r="J32" s="95"/>
    </row>
    <row r="33" spans="1:10" x14ac:dyDescent="0.25">
      <c r="A33" s="215"/>
      <c r="B33" s="216"/>
      <c r="C33" s="217"/>
      <c r="D33" s="87"/>
      <c r="E33" s="224"/>
      <c r="F33" s="225"/>
      <c r="G33" s="212"/>
      <c r="H33" s="212"/>
      <c r="I33" s="122"/>
      <c r="J33" s="95"/>
    </row>
    <row r="34" spans="1:10" ht="15.75" thickBot="1" x14ac:dyDescent="0.3">
      <c r="A34" s="260" t="s">
        <v>38</v>
      </c>
      <c r="B34" s="261"/>
      <c r="C34" s="262"/>
      <c r="D34" s="128"/>
      <c r="E34" s="263"/>
      <c r="F34" s="264"/>
      <c r="G34" s="265"/>
      <c r="H34" s="265"/>
      <c r="I34" s="129"/>
      <c r="J34" s="96"/>
    </row>
    <row r="35" spans="1:10" ht="16.5" thickBot="1" x14ac:dyDescent="0.3">
      <c r="A35" s="228" t="s">
        <v>52</v>
      </c>
      <c r="B35" s="229"/>
      <c r="C35" s="230"/>
      <c r="D35" s="112">
        <f>SUM(D27:D34)</f>
        <v>0</v>
      </c>
      <c r="E35" s="219"/>
      <c r="F35" s="220"/>
      <c r="G35" s="219"/>
      <c r="H35" s="220"/>
      <c r="I35" s="124"/>
      <c r="J35" s="98"/>
    </row>
    <row r="36" spans="1:10" x14ac:dyDescent="0.25">
      <c r="A36" s="258"/>
      <c r="B36" s="258"/>
      <c r="C36" s="258"/>
      <c r="D36" s="258"/>
      <c r="E36" s="258"/>
      <c r="F36" s="258"/>
      <c r="G36" s="258"/>
      <c r="H36" s="258"/>
      <c r="I36" s="43"/>
      <c r="J36" s="137"/>
    </row>
    <row r="37" spans="1:10" ht="18.75" x14ac:dyDescent="0.3">
      <c r="A37" s="259" t="s">
        <v>75</v>
      </c>
      <c r="B37" s="259"/>
      <c r="C37" s="259"/>
      <c r="D37" s="259"/>
      <c r="E37" s="259"/>
      <c r="F37" s="259"/>
      <c r="G37" s="259"/>
      <c r="H37" s="259"/>
      <c r="I37" s="259"/>
      <c r="J37" s="259"/>
    </row>
    <row r="38" spans="1:10" x14ac:dyDescent="0.25">
      <c r="A38" s="258" t="s">
        <v>76</v>
      </c>
      <c r="B38" s="258"/>
      <c r="C38" s="258"/>
      <c r="D38" s="43"/>
      <c r="E38" s="43"/>
      <c r="F38" s="43"/>
      <c r="G38" s="43"/>
      <c r="H38" s="43"/>
      <c r="I38" s="43"/>
      <c r="J38" s="137"/>
    </row>
    <row r="39" spans="1:10" ht="15.75" thickBot="1" x14ac:dyDescent="0.3">
      <c r="A39" s="43"/>
      <c r="B39" s="43"/>
      <c r="C39" s="43"/>
      <c r="D39" s="43"/>
      <c r="E39" s="43"/>
      <c r="F39" s="43"/>
      <c r="G39" s="43"/>
      <c r="H39" s="43"/>
      <c r="I39" s="43"/>
      <c r="J39" s="137"/>
    </row>
    <row r="40" spans="1:10" ht="18.75" x14ac:dyDescent="0.3">
      <c r="A40" s="133" t="s">
        <v>14</v>
      </c>
      <c r="B40" s="133"/>
      <c r="C40" s="134"/>
      <c r="D40" s="134"/>
      <c r="E40" s="134"/>
      <c r="F40" s="134"/>
      <c r="G40" s="134"/>
      <c r="H40" s="134"/>
      <c r="I40" s="135"/>
      <c r="J40" s="29"/>
    </row>
    <row r="41" spans="1:10" ht="18.75" x14ac:dyDescent="0.3">
      <c r="A41" s="28"/>
      <c r="B41" s="29"/>
      <c r="C41" s="29"/>
      <c r="D41" s="29"/>
      <c r="E41" s="29"/>
      <c r="F41" s="29"/>
      <c r="G41" s="29"/>
      <c r="H41" s="29"/>
      <c r="I41" s="30"/>
      <c r="J41" s="29"/>
    </row>
    <row r="42" spans="1:10" x14ac:dyDescent="0.25">
      <c r="A42" s="20" t="s">
        <v>8</v>
      </c>
      <c r="B42" s="211"/>
      <c r="C42" s="211"/>
      <c r="D42" s="21" t="s">
        <v>9</v>
      </c>
      <c r="E42" s="41" t="s">
        <v>29</v>
      </c>
      <c r="F42" s="41"/>
      <c r="G42" s="41"/>
      <c r="H42" s="41"/>
      <c r="I42" s="42"/>
      <c r="J42" s="41"/>
    </row>
    <row r="43" spans="1:10" ht="15.75" thickBot="1" x14ac:dyDescent="0.3">
      <c r="A43" s="31"/>
      <c r="B43" s="32"/>
      <c r="C43" s="32"/>
      <c r="D43" s="32"/>
      <c r="E43" s="32"/>
      <c r="F43" s="32"/>
      <c r="G43" s="32"/>
      <c r="H43" s="32"/>
      <c r="I43" s="33"/>
      <c r="J43" s="43"/>
    </row>
  </sheetData>
  <mergeCells count="46">
    <mergeCell ref="A1:J1"/>
    <mergeCell ref="A2:H2"/>
    <mergeCell ref="A4:J4"/>
    <mergeCell ref="A5:J5"/>
    <mergeCell ref="A6:C7"/>
    <mergeCell ref="F7:H7"/>
    <mergeCell ref="A21:J21"/>
    <mergeCell ref="A27:C27"/>
    <mergeCell ref="E27:F27"/>
    <mergeCell ref="G27:H27"/>
    <mergeCell ref="A28:C28"/>
    <mergeCell ref="E28:F28"/>
    <mergeCell ref="G28:H28"/>
    <mergeCell ref="A22:J22"/>
    <mergeCell ref="A26:C26"/>
    <mergeCell ref="E26:F26"/>
    <mergeCell ref="G26:H26"/>
    <mergeCell ref="I26:J26"/>
    <mergeCell ref="A23:J23"/>
    <mergeCell ref="A24:J24"/>
    <mergeCell ref="A25:H25"/>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H36"/>
    <mergeCell ref="B42:C42"/>
    <mergeCell ref="A37:J37"/>
    <mergeCell ref="A38:C38"/>
  </mergeCells>
  <conditionalFormatting sqref="D35">
    <cfRule type="cellIs" dxfId="0" priority="1" operator="equal">
      <formula>"""100%"""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I. Generelt blanda</vt:lpstr>
      <vt:lpstr>II. Prisskjema blanda</vt:lpstr>
      <vt:lpstr>III. Miljøytelse blanda</vt:lpstr>
      <vt:lpstr>I. Generelt impregnert</vt:lpstr>
      <vt:lpstr>II. Prisskjema impregnert</vt:lpstr>
      <vt:lpstr>III. Miljøytelse impregnert</vt:lpstr>
    </vt:vector>
  </TitlesOfParts>
  <Company>Bamble, Siljan og Skien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Høines</dc:creator>
  <cp:lastModifiedBy>Anita Eide</cp:lastModifiedBy>
  <cp:lastPrinted>2019-04-16T09:01:17Z</cp:lastPrinted>
  <dcterms:created xsi:type="dcterms:W3CDTF">2018-01-10T11:46:02Z</dcterms:created>
  <dcterms:modified xsi:type="dcterms:W3CDTF">2019-05-06T09:22:11Z</dcterms:modified>
</cp:coreProperties>
</file>